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Dropbox (Fraym)\projects\nomap\analysis\"/>
    </mc:Choice>
  </mc:AlternateContent>
  <xr:revisionPtr revIDLastSave="0" documentId="13_ncr:1_{591ECE69-6F60-4519-81A9-9B3A0CC43DCB}" xr6:coauthVersionLast="40" xr6:coauthVersionMax="40" xr10:uidLastSave="{00000000-0000-0000-0000-000000000000}"/>
  <bookViews>
    <workbookView xWindow="0" yWindow="0" windowWidth="20490" windowHeight="7740" xr2:uid="{00000000-000D-0000-FFFF-FFFF00000000}"/>
  </bookViews>
  <sheets>
    <sheet name="Overview" sheetId="2" r:id="rId1"/>
    <sheet name="Data" sheetId="1" r:id="rId2"/>
  </sheets>
  <definedNames>
    <definedName name="_xlnm._FilterDatabase" localSheetId="1" hidden="1">Data!$A$1:$R$301</definedName>
  </definedNames>
  <calcPr calcId="181029"/>
</workbook>
</file>

<file path=xl/calcChain.xml><?xml version="1.0" encoding="utf-8"?>
<calcChain xmlns="http://schemas.openxmlformats.org/spreadsheetml/2006/main">
  <c r="R90" i="1" l="1"/>
  <c r="R218" i="1"/>
  <c r="K3" i="1"/>
  <c r="R3" i="1" s="1"/>
  <c r="K4" i="1"/>
  <c r="R4" i="1" s="1"/>
  <c r="K5" i="1"/>
  <c r="R5" i="1" s="1"/>
  <c r="K6" i="1"/>
  <c r="R6" i="1" s="1"/>
  <c r="K7" i="1"/>
  <c r="R7" i="1" s="1"/>
  <c r="K8" i="1"/>
  <c r="R8" i="1" s="1"/>
  <c r="K9" i="1"/>
  <c r="R9" i="1" s="1"/>
  <c r="K10" i="1"/>
  <c r="R10" i="1" s="1"/>
  <c r="K11" i="1"/>
  <c r="R11" i="1" s="1"/>
  <c r="K12" i="1"/>
  <c r="R12" i="1" s="1"/>
  <c r="K13" i="1"/>
  <c r="R13" i="1" s="1"/>
  <c r="K14" i="1"/>
  <c r="R14" i="1" s="1"/>
  <c r="K15" i="1"/>
  <c r="R15" i="1" s="1"/>
  <c r="K16" i="1"/>
  <c r="R16" i="1" s="1"/>
  <c r="K17" i="1"/>
  <c r="R17" i="1" s="1"/>
  <c r="K18" i="1"/>
  <c r="R18" i="1" s="1"/>
  <c r="K19" i="1"/>
  <c r="R19" i="1" s="1"/>
  <c r="K20" i="1"/>
  <c r="R20" i="1" s="1"/>
  <c r="K21" i="1"/>
  <c r="R21" i="1" s="1"/>
  <c r="K22" i="1"/>
  <c r="R22" i="1" s="1"/>
  <c r="K23" i="1"/>
  <c r="R23" i="1" s="1"/>
  <c r="K24" i="1"/>
  <c r="R24" i="1" s="1"/>
  <c r="K25" i="1"/>
  <c r="R25" i="1" s="1"/>
  <c r="K26" i="1"/>
  <c r="R26" i="1" s="1"/>
  <c r="K27" i="1"/>
  <c r="R27" i="1" s="1"/>
  <c r="K28" i="1"/>
  <c r="R28" i="1" s="1"/>
  <c r="K29" i="1"/>
  <c r="R29" i="1" s="1"/>
  <c r="K30" i="1"/>
  <c r="R30" i="1" s="1"/>
  <c r="K31" i="1"/>
  <c r="R31" i="1" s="1"/>
  <c r="K32" i="1"/>
  <c r="R32" i="1" s="1"/>
  <c r="K33" i="1"/>
  <c r="R33" i="1" s="1"/>
  <c r="K34" i="1"/>
  <c r="R34" i="1" s="1"/>
  <c r="K35" i="1"/>
  <c r="R35" i="1" s="1"/>
  <c r="K36" i="1"/>
  <c r="R36" i="1" s="1"/>
  <c r="K37" i="1"/>
  <c r="R37" i="1" s="1"/>
  <c r="K38" i="1"/>
  <c r="R38" i="1" s="1"/>
  <c r="K39" i="1"/>
  <c r="R39" i="1" s="1"/>
  <c r="K40" i="1"/>
  <c r="R40" i="1" s="1"/>
  <c r="K41" i="1"/>
  <c r="R41" i="1" s="1"/>
  <c r="K42" i="1"/>
  <c r="R42" i="1" s="1"/>
  <c r="K43" i="1"/>
  <c r="R43" i="1" s="1"/>
  <c r="K44" i="1"/>
  <c r="R44" i="1" s="1"/>
  <c r="K45" i="1"/>
  <c r="R45" i="1" s="1"/>
  <c r="K46" i="1"/>
  <c r="R46" i="1" s="1"/>
  <c r="K47" i="1"/>
  <c r="R47" i="1" s="1"/>
  <c r="K48" i="1"/>
  <c r="R48" i="1" s="1"/>
  <c r="K49" i="1"/>
  <c r="R49" i="1" s="1"/>
  <c r="K50" i="1"/>
  <c r="R50" i="1" s="1"/>
  <c r="K51" i="1"/>
  <c r="R51" i="1" s="1"/>
  <c r="K52" i="1"/>
  <c r="R52" i="1" s="1"/>
  <c r="K53" i="1"/>
  <c r="R53" i="1" s="1"/>
  <c r="K54" i="1"/>
  <c r="R54" i="1" s="1"/>
  <c r="K55" i="1"/>
  <c r="R55" i="1" s="1"/>
  <c r="K56" i="1"/>
  <c r="R56" i="1" s="1"/>
  <c r="K57" i="1"/>
  <c r="R57" i="1" s="1"/>
  <c r="K58" i="1"/>
  <c r="R58" i="1" s="1"/>
  <c r="K59" i="1"/>
  <c r="R59" i="1" s="1"/>
  <c r="K60" i="1"/>
  <c r="R60" i="1" s="1"/>
  <c r="K61" i="1"/>
  <c r="R61" i="1" s="1"/>
  <c r="K62" i="1"/>
  <c r="R62" i="1" s="1"/>
  <c r="K63" i="1"/>
  <c r="R63" i="1" s="1"/>
  <c r="K64" i="1"/>
  <c r="R64" i="1" s="1"/>
  <c r="K65" i="1"/>
  <c r="R65" i="1" s="1"/>
  <c r="K66" i="1"/>
  <c r="R66" i="1" s="1"/>
  <c r="K67" i="1"/>
  <c r="R67" i="1" s="1"/>
  <c r="K68" i="1"/>
  <c r="R68" i="1" s="1"/>
  <c r="K69" i="1"/>
  <c r="R69" i="1" s="1"/>
  <c r="K70" i="1"/>
  <c r="R70" i="1" s="1"/>
  <c r="K71" i="1"/>
  <c r="R71" i="1" s="1"/>
  <c r="K72" i="1"/>
  <c r="R72" i="1" s="1"/>
  <c r="K73" i="1"/>
  <c r="R73" i="1" s="1"/>
  <c r="K74" i="1"/>
  <c r="R74" i="1" s="1"/>
  <c r="K75" i="1"/>
  <c r="R75" i="1" s="1"/>
  <c r="K76" i="1"/>
  <c r="R76" i="1" s="1"/>
  <c r="K77" i="1"/>
  <c r="R77" i="1" s="1"/>
  <c r="K78" i="1"/>
  <c r="R78" i="1" s="1"/>
  <c r="K79" i="1"/>
  <c r="R79" i="1" s="1"/>
  <c r="K80" i="1"/>
  <c r="R80" i="1" s="1"/>
  <c r="K81" i="1"/>
  <c r="R81" i="1" s="1"/>
  <c r="K82" i="1"/>
  <c r="R82" i="1" s="1"/>
  <c r="K83" i="1"/>
  <c r="R83" i="1" s="1"/>
  <c r="K84" i="1"/>
  <c r="R84" i="1" s="1"/>
  <c r="K85" i="1"/>
  <c r="R85" i="1" s="1"/>
  <c r="K86" i="1"/>
  <c r="R86" i="1" s="1"/>
  <c r="K87" i="1"/>
  <c r="R87" i="1" s="1"/>
  <c r="K88" i="1"/>
  <c r="R88" i="1" s="1"/>
  <c r="K89" i="1"/>
  <c r="R89" i="1" s="1"/>
  <c r="K90" i="1"/>
  <c r="K91" i="1"/>
  <c r="R91" i="1" s="1"/>
  <c r="K92" i="1"/>
  <c r="R92" i="1" s="1"/>
  <c r="K93" i="1"/>
  <c r="R93" i="1" s="1"/>
  <c r="K94" i="1"/>
  <c r="R94" i="1" s="1"/>
  <c r="K95" i="1"/>
  <c r="R95" i="1" s="1"/>
  <c r="K96" i="1"/>
  <c r="R96" i="1" s="1"/>
  <c r="K97" i="1"/>
  <c r="R97" i="1" s="1"/>
  <c r="K98" i="1"/>
  <c r="R98" i="1" s="1"/>
  <c r="K99" i="1"/>
  <c r="R99" i="1" s="1"/>
  <c r="K100" i="1"/>
  <c r="R100" i="1" s="1"/>
  <c r="K101" i="1"/>
  <c r="R101" i="1" s="1"/>
  <c r="K102" i="1"/>
  <c r="R102" i="1" s="1"/>
  <c r="K103" i="1"/>
  <c r="R103" i="1" s="1"/>
  <c r="K104" i="1"/>
  <c r="R104" i="1" s="1"/>
  <c r="K105" i="1"/>
  <c r="R105" i="1" s="1"/>
  <c r="K106" i="1"/>
  <c r="R106" i="1" s="1"/>
  <c r="K107" i="1"/>
  <c r="R107" i="1" s="1"/>
  <c r="K108" i="1"/>
  <c r="R108" i="1" s="1"/>
  <c r="K109" i="1"/>
  <c r="R109" i="1" s="1"/>
  <c r="K110" i="1"/>
  <c r="R110" i="1" s="1"/>
  <c r="K111" i="1"/>
  <c r="R111" i="1" s="1"/>
  <c r="K112" i="1"/>
  <c r="R112" i="1" s="1"/>
  <c r="K113" i="1"/>
  <c r="R113" i="1" s="1"/>
  <c r="K114" i="1"/>
  <c r="R114" i="1" s="1"/>
  <c r="K115" i="1"/>
  <c r="R115" i="1" s="1"/>
  <c r="K116" i="1"/>
  <c r="R116" i="1" s="1"/>
  <c r="K117" i="1"/>
  <c r="R117" i="1" s="1"/>
  <c r="K118" i="1"/>
  <c r="R118" i="1" s="1"/>
  <c r="K119" i="1"/>
  <c r="R119" i="1" s="1"/>
  <c r="K120" i="1"/>
  <c r="R120" i="1" s="1"/>
  <c r="K121" i="1"/>
  <c r="R121" i="1" s="1"/>
  <c r="K122" i="1"/>
  <c r="R122" i="1" s="1"/>
  <c r="K123" i="1"/>
  <c r="R123" i="1" s="1"/>
  <c r="K124" i="1"/>
  <c r="R124" i="1" s="1"/>
  <c r="K125" i="1"/>
  <c r="R125" i="1" s="1"/>
  <c r="K126" i="1"/>
  <c r="R126" i="1" s="1"/>
  <c r="K127" i="1"/>
  <c r="R127" i="1" s="1"/>
  <c r="K128" i="1"/>
  <c r="R128" i="1" s="1"/>
  <c r="K129" i="1"/>
  <c r="R129" i="1" s="1"/>
  <c r="K130" i="1"/>
  <c r="R130" i="1" s="1"/>
  <c r="K131" i="1"/>
  <c r="R131" i="1" s="1"/>
  <c r="K132" i="1"/>
  <c r="R132" i="1" s="1"/>
  <c r="K133" i="1"/>
  <c r="R133" i="1" s="1"/>
  <c r="K134" i="1"/>
  <c r="R134" i="1" s="1"/>
  <c r="K135" i="1"/>
  <c r="R135" i="1" s="1"/>
  <c r="K136" i="1"/>
  <c r="R136" i="1" s="1"/>
  <c r="K137" i="1"/>
  <c r="R137" i="1" s="1"/>
  <c r="K138" i="1"/>
  <c r="R138" i="1" s="1"/>
  <c r="K139" i="1"/>
  <c r="R139" i="1" s="1"/>
  <c r="K140" i="1"/>
  <c r="R140" i="1" s="1"/>
  <c r="K141" i="1"/>
  <c r="R141" i="1" s="1"/>
  <c r="K142" i="1"/>
  <c r="R142" i="1" s="1"/>
  <c r="K143" i="1"/>
  <c r="R143" i="1" s="1"/>
  <c r="K144" i="1"/>
  <c r="R144" i="1" s="1"/>
  <c r="K145" i="1"/>
  <c r="R145" i="1" s="1"/>
  <c r="K146" i="1"/>
  <c r="R146" i="1" s="1"/>
  <c r="K147" i="1"/>
  <c r="R147" i="1" s="1"/>
  <c r="K148" i="1"/>
  <c r="R148" i="1" s="1"/>
  <c r="K149" i="1"/>
  <c r="R149" i="1" s="1"/>
  <c r="K150" i="1"/>
  <c r="R150" i="1" s="1"/>
  <c r="K151" i="1"/>
  <c r="R151" i="1" s="1"/>
  <c r="K152" i="1"/>
  <c r="R152" i="1" s="1"/>
  <c r="K153" i="1"/>
  <c r="R153" i="1" s="1"/>
  <c r="K154" i="1"/>
  <c r="R154" i="1" s="1"/>
  <c r="K155" i="1"/>
  <c r="R155" i="1" s="1"/>
  <c r="K156" i="1"/>
  <c r="R156" i="1" s="1"/>
  <c r="K157" i="1"/>
  <c r="R157" i="1" s="1"/>
  <c r="K158" i="1"/>
  <c r="R158" i="1" s="1"/>
  <c r="K159" i="1"/>
  <c r="R159" i="1" s="1"/>
  <c r="K160" i="1"/>
  <c r="R160" i="1" s="1"/>
  <c r="K161" i="1"/>
  <c r="R161" i="1" s="1"/>
  <c r="K162" i="1"/>
  <c r="R162" i="1" s="1"/>
  <c r="K163" i="1"/>
  <c r="R163" i="1" s="1"/>
  <c r="K164" i="1"/>
  <c r="R164" i="1" s="1"/>
  <c r="K165" i="1"/>
  <c r="R165" i="1" s="1"/>
  <c r="K166" i="1"/>
  <c r="R166" i="1" s="1"/>
  <c r="K167" i="1"/>
  <c r="R167" i="1" s="1"/>
  <c r="K168" i="1"/>
  <c r="R168" i="1" s="1"/>
  <c r="K169" i="1"/>
  <c r="R169" i="1" s="1"/>
  <c r="K170" i="1"/>
  <c r="R170" i="1" s="1"/>
  <c r="K171" i="1"/>
  <c r="R171" i="1" s="1"/>
  <c r="K172" i="1"/>
  <c r="R172" i="1" s="1"/>
  <c r="K173" i="1"/>
  <c r="R173" i="1" s="1"/>
  <c r="K174" i="1"/>
  <c r="R174" i="1" s="1"/>
  <c r="K175" i="1"/>
  <c r="R175" i="1" s="1"/>
  <c r="K176" i="1"/>
  <c r="R176" i="1" s="1"/>
  <c r="K177" i="1"/>
  <c r="R177" i="1" s="1"/>
  <c r="K178" i="1"/>
  <c r="R178" i="1" s="1"/>
  <c r="K179" i="1"/>
  <c r="R179" i="1" s="1"/>
  <c r="K180" i="1"/>
  <c r="R180" i="1" s="1"/>
  <c r="K181" i="1"/>
  <c r="R181" i="1" s="1"/>
  <c r="K182" i="1"/>
  <c r="R182" i="1" s="1"/>
  <c r="K183" i="1"/>
  <c r="R183" i="1" s="1"/>
  <c r="K184" i="1"/>
  <c r="R184" i="1" s="1"/>
  <c r="K185" i="1"/>
  <c r="R185" i="1" s="1"/>
  <c r="K186" i="1"/>
  <c r="R186" i="1" s="1"/>
  <c r="K187" i="1"/>
  <c r="R187" i="1" s="1"/>
  <c r="K188" i="1"/>
  <c r="R188" i="1" s="1"/>
  <c r="K189" i="1"/>
  <c r="R189" i="1" s="1"/>
  <c r="K190" i="1"/>
  <c r="R190" i="1" s="1"/>
  <c r="K191" i="1"/>
  <c r="R191" i="1" s="1"/>
  <c r="K192" i="1"/>
  <c r="R192" i="1" s="1"/>
  <c r="K193" i="1"/>
  <c r="R193" i="1" s="1"/>
  <c r="K194" i="1"/>
  <c r="R194" i="1" s="1"/>
  <c r="K195" i="1"/>
  <c r="R195" i="1" s="1"/>
  <c r="K196" i="1"/>
  <c r="R196" i="1" s="1"/>
  <c r="K197" i="1"/>
  <c r="R197" i="1" s="1"/>
  <c r="K198" i="1"/>
  <c r="R198" i="1" s="1"/>
  <c r="K199" i="1"/>
  <c r="R199" i="1" s="1"/>
  <c r="K200" i="1"/>
  <c r="R200" i="1" s="1"/>
  <c r="K201" i="1"/>
  <c r="R201" i="1" s="1"/>
  <c r="K202" i="1"/>
  <c r="R202" i="1" s="1"/>
  <c r="K203" i="1"/>
  <c r="R203" i="1" s="1"/>
  <c r="K204" i="1"/>
  <c r="R204" i="1" s="1"/>
  <c r="K205" i="1"/>
  <c r="R205" i="1" s="1"/>
  <c r="K206" i="1"/>
  <c r="R206" i="1" s="1"/>
  <c r="K207" i="1"/>
  <c r="R207" i="1" s="1"/>
  <c r="K208" i="1"/>
  <c r="R208" i="1" s="1"/>
  <c r="K209" i="1"/>
  <c r="R209" i="1" s="1"/>
  <c r="K210" i="1"/>
  <c r="R210" i="1" s="1"/>
  <c r="K211" i="1"/>
  <c r="R211" i="1" s="1"/>
  <c r="K212" i="1"/>
  <c r="R212" i="1" s="1"/>
  <c r="K213" i="1"/>
  <c r="R213" i="1" s="1"/>
  <c r="K214" i="1"/>
  <c r="R214" i="1" s="1"/>
  <c r="K215" i="1"/>
  <c r="R215" i="1" s="1"/>
  <c r="K216" i="1"/>
  <c r="R216" i="1" s="1"/>
  <c r="K217" i="1"/>
  <c r="R217" i="1" s="1"/>
  <c r="K218" i="1"/>
  <c r="K219" i="1"/>
  <c r="R219" i="1" s="1"/>
  <c r="K220" i="1"/>
  <c r="R220" i="1" s="1"/>
  <c r="K221" i="1"/>
  <c r="R221" i="1" s="1"/>
  <c r="K222" i="1"/>
  <c r="R222" i="1" s="1"/>
  <c r="K223" i="1"/>
  <c r="R223" i="1" s="1"/>
  <c r="K224" i="1"/>
  <c r="R224" i="1" s="1"/>
  <c r="K225" i="1"/>
  <c r="R225" i="1" s="1"/>
  <c r="K226" i="1"/>
  <c r="R226" i="1" s="1"/>
  <c r="K227" i="1"/>
  <c r="R227" i="1" s="1"/>
  <c r="K228" i="1"/>
  <c r="R228" i="1" s="1"/>
  <c r="K229" i="1"/>
  <c r="R229" i="1" s="1"/>
  <c r="K230" i="1"/>
  <c r="R230" i="1" s="1"/>
  <c r="K231" i="1"/>
  <c r="R231" i="1" s="1"/>
  <c r="K232" i="1"/>
  <c r="R232" i="1" s="1"/>
  <c r="K233" i="1"/>
  <c r="R233" i="1" s="1"/>
  <c r="K234" i="1"/>
  <c r="R234" i="1" s="1"/>
  <c r="K235" i="1"/>
  <c r="R235" i="1" s="1"/>
  <c r="K236" i="1"/>
  <c r="R236" i="1" s="1"/>
  <c r="K237" i="1"/>
  <c r="R237" i="1" s="1"/>
  <c r="K238" i="1"/>
  <c r="R238" i="1" s="1"/>
  <c r="K239" i="1"/>
  <c r="R239" i="1" s="1"/>
  <c r="K240" i="1"/>
  <c r="R240" i="1" s="1"/>
  <c r="K241" i="1"/>
  <c r="R241" i="1" s="1"/>
  <c r="K242" i="1"/>
  <c r="R242" i="1" s="1"/>
  <c r="K243" i="1"/>
  <c r="R243" i="1" s="1"/>
  <c r="K244" i="1"/>
  <c r="R244" i="1" s="1"/>
  <c r="K245" i="1"/>
  <c r="R245" i="1" s="1"/>
  <c r="K246" i="1"/>
  <c r="R246" i="1" s="1"/>
  <c r="K247" i="1"/>
  <c r="R247" i="1" s="1"/>
  <c r="K248" i="1"/>
  <c r="R248" i="1" s="1"/>
  <c r="K249" i="1"/>
  <c r="R249" i="1" s="1"/>
  <c r="K250" i="1"/>
  <c r="R250" i="1" s="1"/>
  <c r="K251" i="1"/>
  <c r="R251" i="1" s="1"/>
  <c r="K252" i="1"/>
  <c r="R252" i="1" s="1"/>
  <c r="K253" i="1"/>
  <c r="R253" i="1" s="1"/>
  <c r="K254" i="1"/>
  <c r="R254" i="1" s="1"/>
  <c r="K255" i="1"/>
  <c r="R255" i="1" s="1"/>
  <c r="K256" i="1"/>
  <c r="R256" i="1" s="1"/>
  <c r="K257" i="1"/>
  <c r="R257" i="1" s="1"/>
  <c r="K258" i="1"/>
  <c r="R258" i="1" s="1"/>
  <c r="K259" i="1"/>
  <c r="R259" i="1" s="1"/>
  <c r="K260" i="1"/>
  <c r="R260" i="1" s="1"/>
  <c r="K261" i="1"/>
  <c r="R261" i="1" s="1"/>
  <c r="K262" i="1"/>
  <c r="R262" i="1" s="1"/>
  <c r="K263" i="1"/>
  <c r="R263" i="1" s="1"/>
  <c r="K264" i="1"/>
  <c r="R264" i="1" s="1"/>
  <c r="K265" i="1"/>
  <c r="R265" i="1" s="1"/>
  <c r="K266" i="1"/>
  <c r="R266" i="1" s="1"/>
  <c r="K267" i="1"/>
  <c r="R267" i="1" s="1"/>
  <c r="K268" i="1"/>
  <c r="R268" i="1" s="1"/>
  <c r="K269" i="1"/>
  <c r="R269" i="1" s="1"/>
  <c r="K270" i="1"/>
  <c r="R270" i="1" s="1"/>
  <c r="K271" i="1"/>
  <c r="R271" i="1" s="1"/>
  <c r="K272" i="1"/>
  <c r="R272" i="1" s="1"/>
  <c r="K273" i="1"/>
  <c r="R273" i="1" s="1"/>
  <c r="K274" i="1"/>
  <c r="R274" i="1" s="1"/>
  <c r="K275" i="1"/>
  <c r="R275" i="1" s="1"/>
  <c r="K276" i="1"/>
  <c r="R276" i="1" s="1"/>
  <c r="K277" i="1"/>
  <c r="R277" i="1" s="1"/>
  <c r="K278" i="1"/>
  <c r="R278" i="1" s="1"/>
  <c r="K279" i="1"/>
  <c r="R279" i="1" s="1"/>
  <c r="K280" i="1"/>
  <c r="R280" i="1" s="1"/>
  <c r="K281" i="1"/>
  <c r="R281" i="1" s="1"/>
  <c r="K282" i="1"/>
  <c r="R282" i="1" s="1"/>
  <c r="K283" i="1"/>
  <c r="R283" i="1" s="1"/>
  <c r="K284" i="1"/>
  <c r="R284" i="1" s="1"/>
  <c r="K285" i="1"/>
  <c r="R285" i="1" s="1"/>
  <c r="K286" i="1"/>
  <c r="R286" i="1" s="1"/>
  <c r="K287" i="1"/>
  <c r="R287" i="1" s="1"/>
  <c r="K288" i="1"/>
  <c r="R288" i="1" s="1"/>
  <c r="K289" i="1"/>
  <c r="R289" i="1" s="1"/>
  <c r="K290" i="1"/>
  <c r="R290" i="1" s="1"/>
  <c r="K291" i="1"/>
  <c r="R291" i="1" s="1"/>
  <c r="K292" i="1"/>
  <c r="R292" i="1" s="1"/>
  <c r="K293" i="1"/>
  <c r="R293" i="1" s="1"/>
  <c r="K294" i="1"/>
  <c r="R294" i="1" s="1"/>
  <c r="K295" i="1"/>
  <c r="R295" i="1" s="1"/>
  <c r="K296" i="1"/>
  <c r="R296" i="1" s="1"/>
  <c r="K297" i="1"/>
  <c r="R297" i="1" s="1"/>
  <c r="K298" i="1"/>
  <c r="R298" i="1" s="1"/>
  <c r="K299" i="1"/>
  <c r="R299" i="1" s="1"/>
  <c r="K300" i="1"/>
  <c r="R300" i="1" s="1"/>
  <c r="K301" i="1"/>
  <c r="R301" i="1" s="1"/>
  <c r="K2" i="1"/>
  <c r="R2" i="1" s="1"/>
  <c r="E22" i="2"/>
  <c r="F20" i="2" l="1"/>
  <c r="G20" i="2"/>
  <c r="H20" i="2"/>
</calcChain>
</file>

<file path=xl/sharedStrings.xml><?xml version="1.0" encoding="utf-8"?>
<sst xmlns="http://schemas.openxmlformats.org/spreadsheetml/2006/main" count="721" uniqueCount="352">
  <si>
    <t>households</t>
  </si>
  <si>
    <t>solar_1</t>
  </si>
  <si>
    <t>solar_2</t>
  </si>
  <si>
    <t>solar_3</t>
  </si>
  <si>
    <t>hhspendless250k</t>
  </si>
  <si>
    <t>tvatleastonce</t>
  </si>
  <si>
    <t>Aba</t>
  </si>
  <si>
    <t>Abia</t>
  </si>
  <si>
    <t>Umu Mba</t>
  </si>
  <si>
    <t>Akoli</t>
  </si>
  <si>
    <t>Ndi Eguru</t>
  </si>
  <si>
    <t>Ngodo</t>
  </si>
  <si>
    <t>Abiriba</t>
  </si>
  <si>
    <t>Umu Ocham</t>
  </si>
  <si>
    <t>Ohabiam</t>
  </si>
  <si>
    <t>Umuakwu</t>
  </si>
  <si>
    <t>Ariaria</t>
  </si>
  <si>
    <t>Ndiagho</t>
  </si>
  <si>
    <t>Etitiama</t>
  </si>
  <si>
    <t>Umu-Akwu-Ameke</t>
  </si>
  <si>
    <t>Lokpauku</t>
  </si>
  <si>
    <t>Nkwoagu Isuochi</t>
  </si>
  <si>
    <t>Eziama</t>
  </si>
  <si>
    <t>Asia Nnentu</t>
  </si>
  <si>
    <t>Akwanu</t>
  </si>
  <si>
    <t>Lokpanta</t>
  </si>
  <si>
    <t>Ndiokpo</t>
  </si>
  <si>
    <t>Lekwesi</t>
  </si>
  <si>
    <t>Umu-Ohia</t>
  </si>
  <si>
    <t>Obulo-Eziama</t>
  </si>
  <si>
    <t>Neke Mecha</t>
  </si>
  <si>
    <t>Lormora</t>
  </si>
  <si>
    <t>Ubibia</t>
  </si>
  <si>
    <t>Umuye</t>
  </si>
  <si>
    <t>Amanagwu</t>
  </si>
  <si>
    <t>Mgboko</t>
  </si>
  <si>
    <t>Onitsha</t>
  </si>
  <si>
    <t>Anambra</t>
  </si>
  <si>
    <t>Omo</t>
  </si>
  <si>
    <t>Ifite-Ogwari</t>
  </si>
  <si>
    <t>Nkpor</t>
  </si>
  <si>
    <t>Amuawta</t>
  </si>
  <si>
    <t>Enugu-Otu</t>
  </si>
  <si>
    <t>Awkuzu</t>
  </si>
  <si>
    <t>Mgbakwu</t>
  </si>
  <si>
    <t>Uga</t>
  </si>
  <si>
    <t>Anaku</t>
  </si>
  <si>
    <t>Achina</t>
  </si>
  <si>
    <t>Uruagu</t>
  </si>
  <si>
    <t>Agukwu Nri</t>
  </si>
  <si>
    <t>Otuocha</t>
  </si>
  <si>
    <t>Aguata</t>
  </si>
  <si>
    <t>Akpo</t>
  </si>
  <si>
    <t>Amaeshi</t>
  </si>
  <si>
    <t>Igbakwu</t>
  </si>
  <si>
    <t>Umuchu</t>
  </si>
  <si>
    <t>Eruna Lagbe</t>
  </si>
  <si>
    <t>Umunya</t>
  </si>
  <si>
    <t>Nnewi</t>
  </si>
  <si>
    <t>Awka</t>
  </si>
  <si>
    <t>Umumbo</t>
  </si>
  <si>
    <t>Obodola</t>
  </si>
  <si>
    <t>Ikenga-Ogidi</t>
  </si>
  <si>
    <t>Ezinkeje</t>
  </si>
  <si>
    <t>Umunze</t>
  </si>
  <si>
    <t>Ogbunike</t>
  </si>
  <si>
    <t>Ichuda</t>
  </si>
  <si>
    <t>Nassarawa</t>
  </si>
  <si>
    <t>Bauchi</t>
  </si>
  <si>
    <t>Azare</t>
  </si>
  <si>
    <t>Dabbo Sarari</t>
  </si>
  <si>
    <t>Juga</t>
  </si>
  <si>
    <t>Rimi</t>
  </si>
  <si>
    <t>Kibil</t>
  </si>
  <si>
    <t>Chediya</t>
  </si>
  <si>
    <t>Kukuta</t>
  </si>
  <si>
    <t>Torfa</t>
  </si>
  <si>
    <t>Guna'a</t>
  </si>
  <si>
    <t>Dugguri</t>
  </si>
  <si>
    <t>Rebek</t>
  </si>
  <si>
    <t>Jugudu</t>
  </si>
  <si>
    <t>Ningi</t>
  </si>
  <si>
    <t>Zazka</t>
  </si>
  <si>
    <t>Dusi</t>
  </si>
  <si>
    <t>Balijan</t>
  </si>
  <si>
    <t>Isore</t>
  </si>
  <si>
    <t>Malakadala</t>
  </si>
  <si>
    <t>Abayi</t>
  </si>
  <si>
    <t>Giade</t>
  </si>
  <si>
    <t>Masiya</t>
  </si>
  <si>
    <t>Buzawa</t>
  </si>
  <si>
    <t>Sabu</t>
  </si>
  <si>
    <t>Mansur</t>
  </si>
  <si>
    <t>Kamiaku</t>
  </si>
  <si>
    <t>Dambam</t>
  </si>
  <si>
    <t>Jigawa</t>
  </si>
  <si>
    <t>Runko</t>
  </si>
  <si>
    <t>Iguemokhua</t>
  </si>
  <si>
    <t>Edo</t>
  </si>
  <si>
    <t>Ulorin</t>
  </si>
  <si>
    <t>Igbekhue</t>
  </si>
  <si>
    <t>Ajatitun</t>
  </si>
  <si>
    <t>Sapoba</t>
  </si>
  <si>
    <t>Iguagbon</t>
  </si>
  <si>
    <t>Itagbene</t>
  </si>
  <si>
    <t>Gbelemotin</t>
  </si>
  <si>
    <t>Gourudu</t>
  </si>
  <si>
    <t>Iguibo</t>
  </si>
  <si>
    <t>Oghobahon</t>
  </si>
  <si>
    <t>Ogbona</t>
  </si>
  <si>
    <t>Ugboko Numagbai</t>
  </si>
  <si>
    <t>Ekoarmufua</t>
  </si>
  <si>
    <t>Ogbede</t>
  </si>
  <si>
    <t>Idunmwowinna</t>
  </si>
  <si>
    <t>Kolobo</t>
  </si>
  <si>
    <t>Obadan</t>
  </si>
  <si>
    <t>Igure</t>
  </si>
  <si>
    <t>Udeni</t>
  </si>
  <si>
    <t>Ogonosi</t>
  </si>
  <si>
    <t>Igieduma</t>
  </si>
  <si>
    <t>Megori</t>
  </si>
  <si>
    <t>Ikoka Elete</t>
  </si>
  <si>
    <t>Ogonmeri</t>
  </si>
  <si>
    <t>Iguelaho</t>
  </si>
  <si>
    <t>Iguoghae</t>
  </si>
  <si>
    <t>Igozula</t>
  </si>
  <si>
    <t>Irokhin</t>
  </si>
  <si>
    <t>Fugar</t>
  </si>
  <si>
    <t>Tudun Wada</t>
  </si>
  <si>
    <t>Kaduna</t>
  </si>
  <si>
    <t>Kuderi</t>
  </si>
  <si>
    <t>Ungwan Dorowa</t>
  </si>
  <si>
    <t>Dogon Dawa</t>
  </si>
  <si>
    <t>Amar Dogo</t>
  </si>
  <si>
    <t>Mere</t>
  </si>
  <si>
    <t>Bassam Rumbu</t>
  </si>
  <si>
    <t>Ungwan Doka</t>
  </si>
  <si>
    <t>Sambe</t>
  </si>
  <si>
    <t>Gidan Agata</t>
  </si>
  <si>
    <t>Ugwan-Makafo</t>
  </si>
  <si>
    <t>Kadun</t>
  </si>
  <si>
    <t>Gidan Dutsi</t>
  </si>
  <si>
    <t>Angwan Pa</t>
  </si>
  <si>
    <t>Unguwa Kangarro</t>
  </si>
  <si>
    <t>Unguwar Kagarko</t>
  </si>
  <si>
    <t>Mafan</t>
  </si>
  <si>
    <t>Angwan Dauda</t>
  </si>
  <si>
    <t>Dundibus</t>
  </si>
  <si>
    <t>Andaha Worro</t>
  </si>
  <si>
    <t>Ungwan Baraje</t>
  </si>
  <si>
    <t>Amars</t>
  </si>
  <si>
    <t>Ungwan Gwarzo</t>
  </si>
  <si>
    <t>Randa</t>
  </si>
  <si>
    <t>Tabani</t>
  </si>
  <si>
    <t>Matarawa</t>
  </si>
  <si>
    <t>Ungwan Bakayadda</t>
  </si>
  <si>
    <t>Tsaunin-Barai</t>
  </si>
  <si>
    <t>Gwibi</t>
  </si>
  <si>
    <t>Kano</t>
  </si>
  <si>
    <t>Yankaba</t>
  </si>
  <si>
    <t>Gaen</t>
  </si>
  <si>
    <t>Tukuntawa Quarters</t>
  </si>
  <si>
    <t>Fagge</t>
  </si>
  <si>
    <t>Tudun Yola</t>
  </si>
  <si>
    <t>Sabon Gari</t>
  </si>
  <si>
    <t>Dorayi Babba</t>
  </si>
  <si>
    <t>Mariri</t>
  </si>
  <si>
    <t>Kofar Kudu</t>
  </si>
  <si>
    <t>Miltara</t>
  </si>
  <si>
    <t>Daminawa</t>
  </si>
  <si>
    <t>Ungwan Mallam Sale</t>
  </si>
  <si>
    <t>NA</t>
  </si>
  <si>
    <t>Gandu</t>
  </si>
  <si>
    <t>Sabon Birni</t>
  </si>
  <si>
    <t>Rijiyar Zaki</t>
  </si>
  <si>
    <t>Gaya</t>
  </si>
  <si>
    <t>Gogel</t>
  </si>
  <si>
    <t>Danjida</t>
  </si>
  <si>
    <t>Daho</t>
  </si>
  <si>
    <t>Kunnawa</t>
  </si>
  <si>
    <t>Bichi</t>
  </si>
  <si>
    <t>Badume</t>
  </si>
  <si>
    <t>Yan Mamman</t>
  </si>
  <si>
    <t>Ungwan Haruna</t>
  </si>
  <si>
    <t>Lajawa</t>
  </si>
  <si>
    <t>Tsangaya</t>
  </si>
  <si>
    <t>Ilorin</t>
  </si>
  <si>
    <t>Kwara</t>
  </si>
  <si>
    <t>Ojutaiye</t>
  </si>
  <si>
    <t>Bankole</t>
  </si>
  <si>
    <t>Owa</t>
  </si>
  <si>
    <t>Aiyetoro</t>
  </si>
  <si>
    <t>Oloruntele</t>
  </si>
  <si>
    <t>Amodu</t>
  </si>
  <si>
    <t>Sagiye</t>
  </si>
  <si>
    <t>Buen</t>
  </si>
  <si>
    <t>Obo Aiyegunle</t>
  </si>
  <si>
    <t>Erialaji</t>
  </si>
  <si>
    <t>Oreke</t>
  </si>
  <si>
    <t>Alabe</t>
  </si>
  <si>
    <t>Isie</t>
  </si>
  <si>
    <t>Amukoko</t>
  </si>
  <si>
    <t>Biogbe</t>
  </si>
  <si>
    <t>Omugo</t>
  </si>
  <si>
    <t>Obala</t>
  </si>
  <si>
    <t>Jefe</t>
  </si>
  <si>
    <t>Igbaode</t>
  </si>
  <si>
    <t>Odo Eku</t>
  </si>
  <si>
    <t>Egi</t>
  </si>
  <si>
    <t>Ikosin</t>
  </si>
  <si>
    <t>Owode</t>
  </si>
  <si>
    <t>Sankwafuji</t>
  </si>
  <si>
    <t>Famoli</t>
  </si>
  <si>
    <t>Budo Soto</t>
  </si>
  <si>
    <t>Ajegunle</t>
  </si>
  <si>
    <t>Idera</t>
  </si>
  <si>
    <t>Shikokwa</t>
  </si>
  <si>
    <t>Dagoshi</t>
  </si>
  <si>
    <t>Achido</t>
  </si>
  <si>
    <t>Shege</t>
  </si>
  <si>
    <t>Kolo</t>
  </si>
  <si>
    <t>Okoro</t>
  </si>
  <si>
    <t>Dara</t>
  </si>
  <si>
    <t>Chiji</t>
  </si>
  <si>
    <t>Zagana</t>
  </si>
  <si>
    <t>Ogwaje Abaji</t>
  </si>
  <si>
    <t>Adembeku</t>
  </si>
  <si>
    <t>Ugia</t>
  </si>
  <si>
    <t>Adumata</t>
  </si>
  <si>
    <t>Dagi</t>
  </si>
  <si>
    <t>Fufu</t>
  </si>
  <si>
    <t>Owegi</t>
  </si>
  <si>
    <t>Gwadabo</t>
  </si>
  <si>
    <t>Langay</t>
  </si>
  <si>
    <t>Nyegba</t>
  </si>
  <si>
    <t>Gororoku</t>
  </si>
  <si>
    <t>Kein-Yeku</t>
  </si>
  <si>
    <t>Kein Yewu</t>
  </si>
  <si>
    <t>Wana</t>
  </si>
  <si>
    <t>Ogusu</t>
  </si>
  <si>
    <t>Abaza</t>
  </si>
  <si>
    <t>Shikwokwa</t>
  </si>
  <si>
    <t>Karabana</t>
  </si>
  <si>
    <t>Rackpam</t>
  </si>
  <si>
    <t>Moru</t>
  </si>
  <si>
    <t>New Gwam Gwam</t>
  </si>
  <si>
    <t>Ikare</t>
  </si>
  <si>
    <t>Ondo</t>
  </si>
  <si>
    <t>Owo</t>
  </si>
  <si>
    <t>Akure</t>
  </si>
  <si>
    <t>Ogogoro</t>
  </si>
  <si>
    <t>Motoro</t>
  </si>
  <si>
    <t>Eke</t>
  </si>
  <si>
    <t>Ipere-Atijo</t>
  </si>
  <si>
    <t>Obe-Nla</t>
  </si>
  <si>
    <t>Ore</t>
  </si>
  <si>
    <t>Isarun</t>
  </si>
  <si>
    <t>Apata</t>
  </si>
  <si>
    <t>Omifunfun</t>
  </si>
  <si>
    <t>Awoye</t>
  </si>
  <si>
    <t>Bijimi</t>
  </si>
  <si>
    <t>Ilowo</t>
  </si>
  <si>
    <t>Ode-Irele</t>
  </si>
  <si>
    <t>Obe-Adun</t>
  </si>
  <si>
    <t>Maran</t>
  </si>
  <si>
    <t>Ilepete</t>
  </si>
  <si>
    <t>Oroyo-Zion</t>
  </si>
  <si>
    <t>Alagbon</t>
  </si>
  <si>
    <t>Ago-Apeja</t>
  </si>
  <si>
    <t>Oroto</t>
  </si>
  <si>
    <t>Igbaloro</t>
  </si>
  <si>
    <t>Bajulaiye</t>
  </si>
  <si>
    <t>Abusoro</t>
  </si>
  <si>
    <t>Ilare</t>
  </si>
  <si>
    <t>Ala-Ogbo</t>
  </si>
  <si>
    <t>Mobaredele</t>
  </si>
  <si>
    <t>Agbara</t>
  </si>
  <si>
    <t>Omiyale</t>
  </si>
  <si>
    <t>Oyo</t>
  </si>
  <si>
    <t>Madeko</t>
  </si>
  <si>
    <t>Saki</t>
  </si>
  <si>
    <t>Iseyin</t>
  </si>
  <si>
    <t>Ibadan</t>
  </si>
  <si>
    <t>Okeho</t>
  </si>
  <si>
    <t>Alawure</t>
  </si>
  <si>
    <t>Baba Sango</t>
  </si>
  <si>
    <t>Onibembe</t>
  </si>
  <si>
    <t>Ayantade</t>
  </si>
  <si>
    <t>Okofori</t>
  </si>
  <si>
    <t>Adegbola</t>
  </si>
  <si>
    <t>Dagbolu</t>
  </si>
  <si>
    <t>Esinjowo</t>
  </si>
  <si>
    <t>Elewuro</t>
  </si>
  <si>
    <t>Tapa</t>
  </si>
  <si>
    <t>Arowomole</t>
  </si>
  <si>
    <t>Elekule</t>
  </si>
  <si>
    <t>Abule Apata</t>
  </si>
  <si>
    <t>Ewetunde</t>
  </si>
  <si>
    <t>Togun</t>
  </si>
  <si>
    <t>Oniwafin Tapa</t>
  </si>
  <si>
    <t>Alaro</t>
  </si>
  <si>
    <t>Opo Ogede</t>
  </si>
  <si>
    <t>Asesu</t>
  </si>
  <si>
    <t>Elesin Godogbo</t>
  </si>
  <si>
    <t>Onigbongbo</t>
  </si>
  <si>
    <t>Giwa Elewure</t>
  </si>
  <si>
    <t>Community</t>
  </si>
  <si>
    <t>State</t>
  </si>
  <si>
    <t>Latitude</t>
  </si>
  <si>
    <t>Score</t>
  </si>
  <si>
    <t>Rank</t>
  </si>
  <si>
    <t>State_rank</t>
  </si>
  <si>
    <t>ID</t>
  </si>
  <si>
    <t>Longitude</t>
  </si>
  <si>
    <t>Radio_cons</t>
  </si>
  <si>
    <t>Variable</t>
  </si>
  <si>
    <t>Unique community id</t>
  </si>
  <si>
    <t>Community name</t>
  </si>
  <si>
    <t>State name</t>
  </si>
  <si>
    <t>Latitude of the center of community</t>
  </si>
  <si>
    <t>Longitude of the center of community</t>
  </si>
  <si>
    <t>Percent of S1 profile households</t>
  </si>
  <si>
    <t>Percent of S2 profile households</t>
  </si>
  <si>
    <t>Percent of S3 profile households</t>
  </si>
  <si>
    <t>Rank of community (within its state) based on score</t>
  </si>
  <si>
    <t xml:space="preserve">Number of households </t>
  </si>
  <si>
    <t xml:space="preserve">Percent of households spending less than 250K Naira annualy </t>
  </si>
  <si>
    <t xml:space="preserve">Percent of households watching TV at least once a week </t>
  </si>
  <si>
    <t xml:space="preserve">Percent of households listening to radio at least once a week </t>
  </si>
  <si>
    <t>Percent of households with access to electricity</t>
  </si>
  <si>
    <t>Electricity_access</t>
  </si>
  <si>
    <t>Variable description</t>
  </si>
  <si>
    <t>Households</t>
  </si>
  <si>
    <t>Weights</t>
  </si>
  <si>
    <t>Mean</t>
  </si>
  <si>
    <t>Standard Deviation</t>
  </si>
  <si>
    <t>-</t>
  </si>
  <si>
    <t>Offgrid</t>
  </si>
  <si>
    <t>Sum of weights</t>
  </si>
  <si>
    <t>Percent of households without access to electricity</t>
  </si>
  <si>
    <t>New_score</t>
  </si>
  <si>
    <t>Minimum Score</t>
  </si>
  <si>
    <t>Mean Score</t>
  </si>
  <si>
    <t>Maximum Score</t>
  </si>
  <si>
    <t>New Min Score</t>
  </si>
  <si>
    <t>New Mean Score</t>
  </si>
  <si>
    <t>New Max Score</t>
  </si>
  <si>
    <t>Rank of community (out of all 7813 communities) based on score</t>
  </si>
  <si>
    <r>
      <t>New weighted community score (</t>
    </r>
    <r>
      <rPr>
        <i/>
        <sz val="10"/>
        <color theme="1"/>
        <rFont val="Calibri"/>
        <family val="2"/>
        <scheme val="minor"/>
      </rPr>
      <t>based on changes to the Weight column in this spreadsheet, out of 300 communities</t>
    </r>
    <r>
      <rPr>
        <sz val="10"/>
        <color theme="1"/>
        <rFont val="Calibri"/>
        <family val="2"/>
        <scheme val="minor"/>
      </rPr>
      <t>)</t>
    </r>
  </si>
  <si>
    <t>Original weighted community score</t>
  </si>
  <si>
    <t>If you would like to explore different weights for the five variables that make up the community score, you can change the numbers in the Weights column in this tab and this will generate new score in the New_score column in the data tab. Note that the weights must add up to one.
Reference values (minimum, mean, and maximum) score and new_score are provided below.
Original scoring weights: households (0.2), solar_1 (0.2), solar_2 (0.3), solar_3 (0.1), offgrid (0.2)</t>
  </si>
  <si>
    <t>Solar home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</si>
</sst>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47"/>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5">
    <xf numFmtId="0" fontId="0" fillId="0" borderId="0" xfId="0"/>
    <xf numFmtId="0" fontId="0" fillId="0" borderId="0" xfId="0" applyAlignment="1">
      <alignment horizontal="left" vertical="center"/>
    </xf>
    <xf numFmtId="0" fontId="19" fillId="0" borderId="0" xfId="0" applyFont="1" applyAlignment="1">
      <alignment horizontal="left" vertical="center"/>
    </xf>
    <xf numFmtId="0" fontId="20" fillId="0" borderId="0" xfId="0" applyFont="1"/>
    <xf numFmtId="0" fontId="20" fillId="0" borderId="0" xfId="0" applyFont="1" applyAlignment="1">
      <alignment horizontal="center" vertical="center"/>
    </xf>
    <xf numFmtId="164" fontId="19" fillId="0" borderId="0" xfId="1" applyNumberFormat="1" applyFont="1" applyAlignment="1">
      <alignment horizontal="left" vertical="center"/>
    </xf>
    <xf numFmtId="1" fontId="20" fillId="0" borderId="0" xfId="0" applyNumberFormat="1" applyFont="1" applyAlignment="1">
      <alignment horizontal="center" vertical="center"/>
    </xf>
    <xf numFmtId="2" fontId="20" fillId="0" borderId="0" xfId="0" applyNumberFormat="1" applyFont="1" applyAlignment="1">
      <alignment horizontal="center" vertical="center"/>
    </xf>
    <xf numFmtId="9" fontId="19" fillId="0" borderId="0" xfId="2" applyFont="1" applyAlignment="1">
      <alignment horizontal="left" vertical="center"/>
    </xf>
    <xf numFmtId="0" fontId="19" fillId="0" borderId="0" xfId="0" applyFont="1" applyAlignment="1">
      <alignment vertical="center"/>
    </xf>
    <xf numFmtId="0" fontId="19" fillId="0" borderId="0" xfId="0" applyFont="1" applyAlignment="1">
      <alignment horizontal="center" vertical="center"/>
    </xf>
    <xf numFmtId="0" fontId="18" fillId="33" borderId="0" xfId="0" applyFont="1" applyFill="1" applyAlignment="1">
      <alignment horizontal="left" vertical="center"/>
    </xf>
    <xf numFmtId="164" fontId="18" fillId="33" borderId="0" xfId="1" applyNumberFormat="1" applyFont="1" applyFill="1" applyAlignment="1">
      <alignment horizontal="left" vertical="center"/>
    </xf>
    <xf numFmtId="9" fontId="18" fillId="33" borderId="0" xfId="2" applyFont="1" applyFill="1" applyAlignment="1">
      <alignment horizontal="left" vertical="center"/>
    </xf>
    <xf numFmtId="0" fontId="20" fillId="0" borderId="0" xfId="0" applyFont="1" applyAlignment="1">
      <alignment horizontal="left" vertical="center"/>
    </xf>
    <xf numFmtId="165" fontId="20" fillId="0" borderId="0" xfId="0" applyNumberFormat="1" applyFont="1"/>
    <xf numFmtId="164" fontId="20" fillId="0" borderId="0" xfId="1" applyNumberFormat="1" applyFont="1"/>
    <xf numFmtId="9" fontId="20" fillId="0" borderId="0" xfId="2" applyFont="1"/>
    <xf numFmtId="2" fontId="20" fillId="0" borderId="0" xfId="0" applyNumberFormat="1" applyFont="1"/>
    <xf numFmtId="0" fontId="20" fillId="0" borderId="11" xfId="0" applyFont="1" applyBorder="1" applyAlignment="1">
      <alignment horizontal="center" vertical="center"/>
    </xf>
    <xf numFmtId="0" fontId="19" fillId="0" borderId="11" xfId="0" applyFont="1" applyBorder="1" applyAlignment="1">
      <alignment horizontal="center" vertical="center"/>
    </xf>
    <xf numFmtId="0" fontId="20"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0" fillId="0" borderId="0" xfId="0" applyAlignment="1"/>
    <xf numFmtId="0" fontId="18" fillId="33" borderId="0" xfId="0" applyFont="1" applyFill="1" applyAlignment="1">
      <alignment horizontal="center" vertical="center"/>
    </xf>
    <xf numFmtId="2" fontId="20" fillId="0" borderId="0" xfId="0" applyNumberFormat="1" applyFont="1" applyFill="1" applyBorder="1" applyAlignment="1">
      <alignment horizontal="center" vertical="center"/>
    </xf>
    <xf numFmtId="2" fontId="18" fillId="33" borderId="0" xfId="0" applyNumberFormat="1" applyFont="1" applyFill="1" applyAlignment="1">
      <alignment horizontal="center" vertical="center"/>
    </xf>
    <xf numFmtId="0" fontId="18" fillId="33" borderId="0" xfId="0" applyFont="1" applyFill="1" applyAlignment="1">
      <alignment vertical="center"/>
    </xf>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wrapText="1"/>
    </xf>
    <xf numFmtId="0" fontId="18" fillId="33" borderId="0" xfId="0" applyFont="1" applyFill="1" applyBorder="1" applyAlignment="1">
      <alignment horizontal="center" vertical="center"/>
    </xf>
    <xf numFmtId="0" fontId="20" fillId="0" borderId="0" xfId="0" applyFont="1" applyAlignment="1">
      <alignment horizontal="left" vertical="center" wrapText="1"/>
    </xf>
    <xf numFmtId="0" fontId="16" fillId="0" borderId="0" xfId="0" applyFont="1" applyAlignment="1">
      <alignment horizontal="left" vertic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166925</xdr:colOff>
      <xdr:row>0</xdr:row>
      <xdr:rowOff>640080</xdr:rowOff>
    </xdr:to>
    <xdr:pic>
      <xdr:nvPicPr>
        <xdr:cNvPr id="3" name="Picture 2">
          <a:extLst>
            <a:ext uri="{FF2B5EF4-FFF2-40B4-BE49-F238E27FC236}">
              <a16:creationId xmlns:a16="http://schemas.microsoft.com/office/drawing/2014/main" id="{7EAC316D-59E9-47BD-A6D8-C07514A36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475" cy="640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abSelected="1" workbookViewId="0">
      <selection activeCell="B5" sqref="B5"/>
    </sheetView>
  </sheetViews>
  <sheetFormatPr defaultRowHeight="15" x14ac:dyDescent="0.25"/>
  <cols>
    <col min="1" max="1" width="14.5703125" bestFit="1" customWidth="1"/>
    <col min="2" max="2" width="52.85546875" bestFit="1" customWidth="1"/>
    <col min="3" max="3" width="6.140625" hidden="1" customWidth="1"/>
    <col min="4" max="4" width="18.28515625" hidden="1" customWidth="1"/>
    <col min="5" max="5" width="13.140625" bestFit="1" customWidth="1"/>
    <col min="6" max="6" width="13.42578125" bestFit="1" customWidth="1"/>
    <col min="7" max="7" width="14.42578125" bestFit="1" customWidth="1"/>
    <col min="8" max="8" width="13.7109375" bestFit="1" customWidth="1"/>
  </cols>
  <sheetData>
    <row r="1" spans="1:8" ht="53.25" customHeight="1" x14ac:dyDescent="0.25">
      <c r="A1" s="24"/>
      <c r="B1" s="34" t="s">
        <v>351</v>
      </c>
    </row>
    <row r="2" spans="1:8" x14ac:dyDescent="0.25">
      <c r="A2" s="28" t="s">
        <v>315</v>
      </c>
      <c r="B2" s="28" t="s">
        <v>331</v>
      </c>
      <c r="C2" s="28" t="s">
        <v>334</v>
      </c>
      <c r="D2" s="28" t="s">
        <v>335</v>
      </c>
      <c r="E2" s="32" t="s">
        <v>333</v>
      </c>
      <c r="F2" s="33" t="s">
        <v>350</v>
      </c>
      <c r="G2" s="33"/>
      <c r="H2" s="33"/>
    </row>
    <row r="3" spans="1:8" x14ac:dyDescent="0.25">
      <c r="A3" s="2" t="s">
        <v>312</v>
      </c>
      <c r="B3" s="30" t="s">
        <v>316</v>
      </c>
      <c r="C3" s="4" t="s">
        <v>336</v>
      </c>
      <c r="D3" s="4" t="s">
        <v>336</v>
      </c>
      <c r="E3" s="21" t="s">
        <v>336</v>
      </c>
      <c r="F3" s="33"/>
      <c r="G3" s="33"/>
      <c r="H3" s="33"/>
    </row>
    <row r="4" spans="1:8" x14ac:dyDescent="0.25">
      <c r="A4" s="2" t="s">
        <v>306</v>
      </c>
      <c r="B4" s="30" t="s">
        <v>317</v>
      </c>
      <c r="C4" s="4" t="s">
        <v>336</v>
      </c>
      <c r="D4" s="4" t="s">
        <v>336</v>
      </c>
      <c r="E4" s="21" t="s">
        <v>336</v>
      </c>
      <c r="F4" s="33"/>
      <c r="G4" s="33"/>
      <c r="H4" s="33"/>
    </row>
    <row r="5" spans="1:8" x14ac:dyDescent="0.25">
      <c r="A5" s="2" t="s">
        <v>307</v>
      </c>
      <c r="B5" s="30" t="s">
        <v>318</v>
      </c>
      <c r="C5" s="4" t="s">
        <v>336</v>
      </c>
      <c r="D5" s="4" t="s">
        <v>336</v>
      </c>
      <c r="E5" s="21" t="s">
        <v>336</v>
      </c>
      <c r="F5" s="33"/>
      <c r="G5" s="33"/>
      <c r="H5" s="33"/>
    </row>
    <row r="6" spans="1:8" ht="15" customHeight="1" x14ac:dyDescent="0.25">
      <c r="A6" s="2" t="s">
        <v>308</v>
      </c>
      <c r="B6" s="30" t="s">
        <v>319</v>
      </c>
      <c r="C6" s="4" t="s">
        <v>336</v>
      </c>
      <c r="D6" s="4" t="s">
        <v>336</v>
      </c>
      <c r="E6" s="21" t="s">
        <v>336</v>
      </c>
      <c r="F6" s="33"/>
      <c r="G6" s="33"/>
      <c r="H6" s="33"/>
    </row>
    <row r="7" spans="1:8" ht="15.75" customHeight="1" thickBot="1" x14ac:dyDescent="0.3">
      <c r="A7" s="2" t="s">
        <v>313</v>
      </c>
      <c r="B7" s="30" t="s">
        <v>320</v>
      </c>
      <c r="C7" s="4" t="s">
        <v>336</v>
      </c>
      <c r="D7" s="4" t="s">
        <v>336</v>
      </c>
      <c r="E7" s="21" t="s">
        <v>336</v>
      </c>
      <c r="F7" s="33"/>
      <c r="G7" s="33"/>
      <c r="H7" s="33"/>
    </row>
    <row r="8" spans="1:8" ht="15" customHeight="1" x14ac:dyDescent="0.25">
      <c r="A8" s="5" t="s">
        <v>332</v>
      </c>
      <c r="B8" s="30" t="s">
        <v>325</v>
      </c>
      <c r="C8" s="6">
        <v>1124.5954178932548</v>
      </c>
      <c r="D8" s="6">
        <v>3238.5733437157496</v>
      </c>
      <c r="E8" s="22">
        <v>0.2</v>
      </c>
      <c r="F8" s="33"/>
      <c r="G8" s="33"/>
      <c r="H8" s="33"/>
    </row>
    <row r="9" spans="1:8" x14ac:dyDescent="0.25">
      <c r="A9" s="2" t="s">
        <v>1</v>
      </c>
      <c r="B9" s="30" t="s">
        <v>321</v>
      </c>
      <c r="C9" s="7">
        <v>0.11393350419047635</v>
      </c>
      <c r="D9" s="7">
        <v>6.9763520301895268E-2</v>
      </c>
      <c r="E9" s="20">
        <v>0.2</v>
      </c>
      <c r="F9" s="33"/>
      <c r="G9" s="33"/>
      <c r="H9" s="33"/>
    </row>
    <row r="10" spans="1:8" x14ac:dyDescent="0.25">
      <c r="A10" s="2" t="s">
        <v>2</v>
      </c>
      <c r="B10" s="30" t="s">
        <v>322</v>
      </c>
      <c r="C10" s="7">
        <v>0.13360479537045533</v>
      </c>
      <c r="D10" s="7">
        <v>7.1075591222290416E-2</v>
      </c>
      <c r="E10" s="20">
        <v>0.3</v>
      </c>
      <c r="F10" s="33"/>
      <c r="G10" s="33"/>
      <c r="H10" s="33"/>
    </row>
    <row r="11" spans="1:8" x14ac:dyDescent="0.25">
      <c r="A11" s="2" t="s">
        <v>3</v>
      </c>
      <c r="B11" s="30" t="s">
        <v>323</v>
      </c>
      <c r="C11" s="7">
        <v>0.2544428019860468</v>
      </c>
      <c r="D11" s="7">
        <v>0.18300996976076628</v>
      </c>
      <c r="E11" s="20">
        <v>0.1</v>
      </c>
      <c r="F11" s="33"/>
      <c r="G11" s="33"/>
      <c r="H11" s="33"/>
    </row>
    <row r="12" spans="1:8" x14ac:dyDescent="0.25">
      <c r="A12" s="2" t="s">
        <v>330</v>
      </c>
      <c r="B12" s="30" t="s">
        <v>329</v>
      </c>
      <c r="C12" s="7" t="s">
        <v>336</v>
      </c>
      <c r="D12" s="7" t="s">
        <v>336</v>
      </c>
      <c r="E12" s="19" t="s">
        <v>336</v>
      </c>
      <c r="F12" s="33"/>
      <c r="G12" s="33"/>
      <c r="H12" s="33"/>
    </row>
    <row r="13" spans="1:8" ht="15.75" thickBot="1" x14ac:dyDescent="0.3">
      <c r="A13" s="2" t="s">
        <v>337</v>
      </c>
      <c r="B13" s="30" t="s">
        <v>339</v>
      </c>
      <c r="C13" s="7">
        <v>0.53176003228532698</v>
      </c>
      <c r="D13" s="7">
        <v>0.32878306062333407</v>
      </c>
      <c r="E13" s="23">
        <v>0.2</v>
      </c>
      <c r="F13" s="33"/>
      <c r="G13" s="33"/>
      <c r="H13" s="33"/>
    </row>
    <row r="14" spans="1:8" x14ac:dyDescent="0.25">
      <c r="A14" s="2" t="s">
        <v>4</v>
      </c>
      <c r="B14" s="30" t="s">
        <v>326</v>
      </c>
      <c r="C14" s="4" t="s">
        <v>336</v>
      </c>
      <c r="D14" s="4" t="s">
        <v>336</v>
      </c>
      <c r="E14" s="21" t="s">
        <v>336</v>
      </c>
      <c r="F14" s="33"/>
      <c r="G14" s="33"/>
      <c r="H14" s="33"/>
    </row>
    <row r="15" spans="1:8" x14ac:dyDescent="0.25">
      <c r="A15" s="2" t="s">
        <v>5</v>
      </c>
      <c r="B15" s="30" t="s">
        <v>327</v>
      </c>
      <c r="C15" s="4" t="s">
        <v>336</v>
      </c>
      <c r="D15" s="4" t="s">
        <v>336</v>
      </c>
      <c r="E15" s="21" t="s">
        <v>336</v>
      </c>
      <c r="F15" s="29"/>
      <c r="G15" s="29"/>
      <c r="H15" s="29"/>
    </row>
    <row r="16" spans="1:8" x14ac:dyDescent="0.25">
      <c r="A16" s="8" t="s">
        <v>314</v>
      </c>
      <c r="B16" s="30" t="s">
        <v>328</v>
      </c>
      <c r="C16" s="4" t="s">
        <v>336</v>
      </c>
      <c r="D16" s="4" t="s">
        <v>336</v>
      </c>
      <c r="E16" s="21" t="s">
        <v>336</v>
      </c>
      <c r="F16" s="27" t="s">
        <v>341</v>
      </c>
      <c r="G16" s="27" t="s">
        <v>342</v>
      </c>
      <c r="H16" s="27" t="s">
        <v>343</v>
      </c>
    </row>
    <row r="17" spans="1:8" x14ac:dyDescent="0.25">
      <c r="A17" s="2" t="s">
        <v>309</v>
      </c>
      <c r="B17" s="30" t="s">
        <v>349</v>
      </c>
      <c r="C17" s="4" t="s">
        <v>336</v>
      </c>
      <c r="D17" s="4" t="s">
        <v>336</v>
      </c>
      <c r="E17" s="21" t="s">
        <v>336</v>
      </c>
      <c r="F17" s="26">
        <v>-0.89514577299999998</v>
      </c>
      <c r="G17" s="26">
        <v>8.8891761392929069E-6</v>
      </c>
      <c r="H17" s="26">
        <v>4.2824804160000003</v>
      </c>
    </row>
    <row r="18" spans="1:8" x14ac:dyDescent="0.25">
      <c r="A18" s="2" t="s">
        <v>310</v>
      </c>
      <c r="B18" s="30" t="s">
        <v>347</v>
      </c>
      <c r="C18" s="4" t="s">
        <v>336</v>
      </c>
      <c r="D18" s="4" t="s">
        <v>336</v>
      </c>
      <c r="E18" s="21" t="s">
        <v>336</v>
      </c>
      <c r="F18" s="29"/>
      <c r="G18" s="29"/>
      <c r="H18" s="29"/>
    </row>
    <row r="19" spans="1:8" x14ac:dyDescent="0.25">
      <c r="A19" s="2" t="s">
        <v>311</v>
      </c>
      <c r="B19" s="30" t="s">
        <v>324</v>
      </c>
      <c r="C19" s="4" t="s">
        <v>336</v>
      </c>
      <c r="D19" s="4" t="s">
        <v>336</v>
      </c>
      <c r="E19" s="21" t="s">
        <v>336</v>
      </c>
      <c r="F19" s="25" t="s">
        <v>344</v>
      </c>
      <c r="G19" s="25" t="s">
        <v>345</v>
      </c>
      <c r="H19" s="25" t="s">
        <v>346</v>
      </c>
    </row>
    <row r="20" spans="1:8" ht="25.5" x14ac:dyDescent="0.25">
      <c r="A20" s="9" t="s">
        <v>340</v>
      </c>
      <c r="B20" s="31" t="s">
        <v>348</v>
      </c>
      <c r="C20" s="4" t="s">
        <v>336</v>
      </c>
      <c r="D20" s="4" t="s">
        <v>336</v>
      </c>
      <c r="E20" s="21" t="s">
        <v>336</v>
      </c>
      <c r="F20" s="26">
        <f>MIN(Data!R2:R301)</f>
        <v>-8.1569517435159639E-2</v>
      </c>
      <c r="G20" s="26">
        <f>AVERAGE(Data!R2:R301)</f>
        <v>0.868454712371168</v>
      </c>
      <c r="H20" s="26">
        <f>MAX(Data!R2:R301)</f>
        <v>4.2824777322879823</v>
      </c>
    </row>
    <row r="21" spans="1:8" x14ac:dyDescent="0.25">
      <c r="A21" s="30"/>
      <c r="B21" s="30"/>
      <c r="C21" s="30"/>
      <c r="D21" s="30"/>
      <c r="E21" s="10" t="s">
        <v>338</v>
      </c>
      <c r="F21" s="29"/>
      <c r="G21" s="29"/>
      <c r="H21" s="29"/>
    </row>
    <row r="22" spans="1:8" x14ac:dyDescent="0.25">
      <c r="A22" s="30"/>
      <c r="B22" s="30"/>
      <c r="C22" s="30"/>
      <c r="D22" s="30"/>
      <c r="E22" s="4">
        <f>SUM(E3:E19)</f>
        <v>1</v>
      </c>
      <c r="F22" s="29"/>
      <c r="G22" s="29"/>
      <c r="H22" s="29"/>
    </row>
  </sheetData>
  <mergeCells count="1">
    <mergeCell ref="F2:H14"/>
  </mergeCells>
  <conditionalFormatting sqref="E22">
    <cfRule type="cellIs" dxfId="1" priority="1" operator="lessThan">
      <formula>1</formula>
    </cfRule>
    <cfRule type="cellIs" dxfId="0" priority="2" operator="greaterThan">
      <formula>1</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01"/>
  <sheetViews>
    <sheetView zoomScale="80" zoomScaleNormal="80" workbookViewId="0">
      <pane ySplit="1" topLeftCell="A2" activePane="bottomLeft" state="frozen"/>
      <selection pane="bottomLeft" activeCell="F1" sqref="F1"/>
    </sheetView>
  </sheetViews>
  <sheetFormatPr defaultRowHeight="15" x14ac:dyDescent="0.25"/>
  <cols>
    <col min="1" max="1" width="9.85546875" style="3" bestFit="1" customWidth="1"/>
    <col min="2" max="2" width="19.140625" style="3" bestFit="1" customWidth="1"/>
    <col min="3" max="3" width="10.7109375" style="3" bestFit="1" customWidth="1"/>
    <col min="4" max="4" width="11" style="3" bestFit="1" customWidth="1"/>
    <col min="5" max="5" width="12.140625" style="3" bestFit="1" customWidth="1"/>
    <col min="6" max="6" width="14.5703125" style="16" bestFit="1" customWidth="1"/>
    <col min="7" max="9" width="9.5703125" style="3" bestFit="1" customWidth="1"/>
    <col min="10" max="10" width="18.7109375" style="3" bestFit="1" customWidth="1"/>
    <col min="11" max="11" width="9.5703125" style="3" bestFit="1" customWidth="1"/>
    <col min="12" max="12" width="18.5703125" style="3" bestFit="1" customWidth="1"/>
    <col min="13" max="13" width="15.42578125" style="3" bestFit="1" customWidth="1"/>
    <col min="14" max="14" width="13.28515625" style="17" bestFit="1" customWidth="1"/>
    <col min="15" max="15" width="8.140625" style="3" bestFit="1" customWidth="1"/>
    <col min="16" max="16" width="8" style="3" bestFit="1" customWidth="1"/>
    <col min="17" max="17" width="12.85546875" style="3" bestFit="1" customWidth="1"/>
    <col min="18" max="18" width="13.140625" style="3" customWidth="1"/>
    <col min="19" max="19" width="9.140625" style="3"/>
  </cols>
  <sheetData>
    <row r="1" spans="1:19" s="1" customFormat="1" x14ac:dyDescent="0.25">
      <c r="A1" s="11" t="s">
        <v>312</v>
      </c>
      <c r="B1" s="11" t="s">
        <v>306</v>
      </c>
      <c r="C1" s="11" t="s">
        <v>307</v>
      </c>
      <c r="D1" s="11" t="s">
        <v>308</v>
      </c>
      <c r="E1" s="11" t="s">
        <v>313</v>
      </c>
      <c r="F1" s="12" t="s">
        <v>0</v>
      </c>
      <c r="G1" s="11" t="s">
        <v>1</v>
      </c>
      <c r="H1" s="11" t="s">
        <v>2</v>
      </c>
      <c r="I1" s="11" t="s">
        <v>3</v>
      </c>
      <c r="J1" s="11" t="s">
        <v>330</v>
      </c>
      <c r="K1" s="11" t="s">
        <v>337</v>
      </c>
      <c r="L1" s="11" t="s">
        <v>4</v>
      </c>
      <c r="M1" s="11" t="s">
        <v>5</v>
      </c>
      <c r="N1" s="13" t="s">
        <v>314</v>
      </c>
      <c r="O1" s="11" t="s">
        <v>309</v>
      </c>
      <c r="P1" s="11" t="s">
        <v>310</v>
      </c>
      <c r="Q1" s="11" t="s">
        <v>311</v>
      </c>
      <c r="R1" s="11" t="s">
        <v>340</v>
      </c>
      <c r="S1" s="14"/>
    </row>
    <row r="2" spans="1:19" x14ac:dyDescent="0.25">
      <c r="A2" s="3">
        <v>2353151</v>
      </c>
      <c r="B2" s="3" t="s">
        <v>6</v>
      </c>
      <c r="C2" s="3" t="s">
        <v>7</v>
      </c>
      <c r="D2" s="15">
        <v>5.1065797999999996</v>
      </c>
      <c r="E2" s="15">
        <v>7.3666701000000003</v>
      </c>
      <c r="F2" s="16">
        <v>29447</v>
      </c>
      <c r="G2" s="17">
        <v>3.851321E-3</v>
      </c>
      <c r="H2" s="17">
        <v>0.14192039100000001</v>
      </c>
      <c r="I2" s="17">
        <v>0.66619749399999995</v>
      </c>
      <c r="J2" s="17">
        <v>0.98800804099999995</v>
      </c>
      <c r="K2" s="17">
        <f>1-J2</f>
        <v>1.1991959000000052E-2</v>
      </c>
      <c r="L2" s="17">
        <v>7.9436982E-3</v>
      </c>
      <c r="M2" s="17">
        <v>0.81556711900000001</v>
      </c>
      <c r="N2" s="17">
        <v>0.77280314299999997</v>
      </c>
      <c r="O2" s="18">
        <v>1.3773986460000001</v>
      </c>
      <c r="P2" s="3">
        <v>104</v>
      </c>
      <c r="Q2" s="3">
        <v>1</v>
      </c>
      <c r="R2" s="18">
        <f>(STANDARDIZE(F2,Overview!$C$8,Overview!$D$8)*Overview!$E$8)+(STANDARDIZE(Data!G2,Overview!$C$9,Overview!$D$9)*Overview!$E$9)+(STANDARDIZE(H2,Overview!$C$10,Overview!$D$10)*Overview!$E$10)+(STANDARDIZE(Data!I2,Overview!$C$11,Overview!$D$11)*Overview!$E$11)+(STANDARDIZE(K2,Overview!$C$13,Overview!$D$13)*Overview!$E$13)</f>
        <v>1.377392414699278</v>
      </c>
      <c r="S2" s="18"/>
    </row>
    <row r="3" spans="1:19" x14ac:dyDescent="0.25">
      <c r="A3" s="3">
        <v>2320430</v>
      </c>
      <c r="B3" s="3" t="s">
        <v>8</v>
      </c>
      <c r="C3" s="3" t="s">
        <v>7</v>
      </c>
      <c r="D3" s="15">
        <v>5.0820198000000003</v>
      </c>
      <c r="E3" s="15">
        <v>7.3547400999999999</v>
      </c>
      <c r="F3" s="16">
        <v>22779</v>
      </c>
      <c r="G3" s="17">
        <v>1.3429636999999999E-2</v>
      </c>
      <c r="H3" s="17">
        <v>0.11056930299999999</v>
      </c>
      <c r="I3" s="17">
        <v>0.68539757899999998</v>
      </c>
      <c r="J3" s="17">
        <v>0.98056375299999998</v>
      </c>
      <c r="K3" s="17">
        <f t="shared" ref="K3:K66" si="0">1-J3</f>
        <v>1.9436247000000018E-2</v>
      </c>
      <c r="L3" s="17">
        <v>4.8324298000000003E-3</v>
      </c>
      <c r="M3" s="17">
        <v>0.78942471700000005</v>
      </c>
      <c r="N3" s="17">
        <v>0.75622193699999996</v>
      </c>
      <c r="O3" s="18">
        <v>0.87575817600000005</v>
      </c>
      <c r="P3" s="3">
        <v>353</v>
      </c>
      <c r="Q3" s="3">
        <v>2</v>
      </c>
      <c r="R3" s="18">
        <f>(STANDARDIZE(F3,Overview!$C$8,Overview!$D$8)*Overview!$E$8)+(STANDARDIZE(Data!G3,Overview!$C$9,Overview!$D$9)*Overview!$E$9)+(STANDARDIZE(H3,Overview!$C$10,Overview!$D$10)*Overview!$E$10)+(STANDARDIZE(Data!I3,Overview!$C$11,Overview!$D$11)*Overview!$E$11)+(STANDARDIZE(K3,Overview!$C$13,Overview!$D$13)*Overview!$E$13)</f>
        <v>0.87575670569290875</v>
      </c>
      <c r="S3" s="18"/>
    </row>
    <row r="4" spans="1:19" x14ac:dyDescent="0.25">
      <c r="A4" s="3">
        <v>2351003</v>
      </c>
      <c r="B4" s="3" t="s">
        <v>9</v>
      </c>
      <c r="C4" s="3" t="s">
        <v>7</v>
      </c>
      <c r="D4" s="15">
        <v>5.0833301999999998</v>
      </c>
      <c r="E4" s="15">
        <v>7.3833298999999997</v>
      </c>
      <c r="F4" s="16">
        <v>21086</v>
      </c>
      <c r="G4" s="17">
        <v>3.0263592999999998E-2</v>
      </c>
      <c r="H4" s="17">
        <v>8.6380208999999999E-2</v>
      </c>
      <c r="I4" s="17">
        <v>0.68157838299999995</v>
      </c>
      <c r="J4" s="17">
        <v>0.92671679100000004</v>
      </c>
      <c r="K4" s="17">
        <f t="shared" si="0"/>
        <v>7.328320899999996E-2</v>
      </c>
      <c r="L4" s="17">
        <v>2.325551E-2</v>
      </c>
      <c r="M4" s="17">
        <v>0.68418911800000004</v>
      </c>
      <c r="N4" s="17">
        <v>0.679000206</v>
      </c>
      <c r="O4" s="18">
        <v>0.74800946999999995</v>
      </c>
      <c r="P4" s="3">
        <v>471</v>
      </c>
      <c r="Q4" s="3">
        <v>3</v>
      </c>
      <c r="R4" s="18">
        <f>(STANDARDIZE(F4,Overview!$C$8,Overview!$D$8)*Overview!$E$8)+(STANDARDIZE(Data!G4,Overview!$C$9,Overview!$D$9)*Overview!$E$9)+(STANDARDIZE(H4,Overview!$C$10,Overview!$D$10)*Overview!$E$10)+(STANDARDIZE(Data!I4,Overview!$C$11,Overview!$D$11)*Overview!$E$11)+(STANDARDIZE(K4,Overview!$C$13,Overview!$D$13)*Overview!$E$13)</f>
        <v>0.74803424588301715</v>
      </c>
      <c r="S4" s="18"/>
    </row>
    <row r="5" spans="1:19" x14ac:dyDescent="0.25">
      <c r="A5" s="3">
        <v>2329278</v>
      </c>
      <c r="B5" s="3" t="s">
        <v>10</v>
      </c>
      <c r="C5" s="3" t="s">
        <v>7</v>
      </c>
      <c r="D5" s="15">
        <v>5.0999999000000003</v>
      </c>
      <c r="E5" s="15">
        <v>7.3833298999999997</v>
      </c>
      <c r="F5" s="16">
        <v>15790</v>
      </c>
      <c r="G5" s="17">
        <v>1.1717170000000001E-3</v>
      </c>
      <c r="H5" s="17">
        <v>0.102011222</v>
      </c>
      <c r="I5" s="17">
        <v>0.732339501</v>
      </c>
      <c r="J5" s="17">
        <v>0.991730891</v>
      </c>
      <c r="K5" s="17">
        <f t="shared" si="0"/>
        <v>8.2691089999999967E-3</v>
      </c>
      <c r="L5" s="17">
        <v>7.8964774000000008E-3</v>
      </c>
      <c r="M5" s="17">
        <v>0.81274997000000004</v>
      </c>
      <c r="N5" s="17">
        <v>0.77373144000000005</v>
      </c>
      <c r="O5" s="18">
        <v>0.39173551899999998</v>
      </c>
      <c r="P5" s="3">
        <v>1184</v>
      </c>
      <c r="Q5" s="3">
        <v>4</v>
      </c>
      <c r="R5" s="18">
        <f>(STANDARDIZE(F5,Overview!$C$8,Overview!$D$8)*Overview!$E$8)+(STANDARDIZE(Data!G5,Overview!$C$9,Overview!$D$9)*Overview!$E$9)+(STANDARDIZE(H5,Overview!$C$10,Overview!$D$10)*Overview!$E$10)+(STANDARDIZE(Data!I5,Overview!$C$11,Overview!$D$11)*Overview!$E$11)+(STANDARDIZE(K5,Overview!$C$13,Overview!$D$13)*Overview!$E$13)</f>
        <v>0.39174002344695014</v>
      </c>
      <c r="S5" s="18"/>
    </row>
    <row r="6" spans="1:19" x14ac:dyDescent="0.25">
      <c r="A6" s="3">
        <v>2329006</v>
      </c>
      <c r="B6" s="3" t="s">
        <v>11</v>
      </c>
      <c r="C6" s="3" t="s">
        <v>7</v>
      </c>
      <c r="D6" s="15">
        <v>5.9578699999999998</v>
      </c>
      <c r="E6" s="15">
        <v>7.3863602000000004</v>
      </c>
      <c r="F6" s="16">
        <v>6514</v>
      </c>
      <c r="G6" s="17">
        <v>9.8072705999999996E-2</v>
      </c>
      <c r="H6" s="17">
        <v>0.161165685</v>
      </c>
      <c r="I6" s="17">
        <v>0.466094283</v>
      </c>
      <c r="J6" s="17">
        <v>0.803227519</v>
      </c>
      <c r="K6" s="17">
        <f t="shared" si="0"/>
        <v>0.196772481</v>
      </c>
      <c r="L6" s="17">
        <v>0.22832398000000001</v>
      </c>
      <c r="M6" s="17">
        <v>0.41042113200000002</v>
      </c>
      <c r="N6" s="17">
        <v>0.40195949800000003</v>
      </c>
      <c r="O6" s="18">
        <v>0.31556392999999999</v>
      </c>
      <c r="P6" s="3">
        <v>1457</v>
      </c>
      <c r="Q6" s="3">
        <v>5</v>
      </c>
      <c r="R6" s="18">
        <f>(STANDARDIZE(F6,Overview!$C$8,Overview!$D$8)*Overview!$E$8)+(STANDARDIZE(Data!G6,Overview!$C$9,Overview!$D$9)*Overview!$E$9)+(STANDARDIZE(H6,Overview!$C$10,Overview!$D$10)*Overview!$E$10)+(STANDARDIZE(Data!I6,Overview!$C$11,Overview!$D$11)*Overview!$E$11)+(STANDARDIZE(K6,Overview!$C$13,Overview!$D$13)*Overview!$E$13)</f>
        <v>0.3155623107397848</v>
      </c>
      <c r="S6" s="18"/>
    </row>
    <row r="7" spans="1:19" x14ac:dyDescent="0.25">
      <c r="A7" s="3">
        <v>2352874</v>
      </c>
      <c r="B7" s="3" t="s">
        <v>12</v>
      </c>
      <c r="C7" s="3" t="s">
        <v>7</v>
      </c>
      <c r="D7" s="15">
        <v>5.6997999999999998</v>
      </c>
      <c r="E7" s="15">
        <v>7.7393898999999999</v>
      </c>
      <c r="F7" s="16">
        <v>11586</v>
      </c>
      <c r="G7" s="17">
        <v>8.3134962000000007E-2</v>
      </c>
      <c r="H7" s="17">
        <v>9.1428433000000003E-2</v>
      </c>
      <c r="I7" s="17">
        <v>0.62635474800000002</v>
      </c>
      <c r="J7" s="17">
        <v>0.92902463199999996</v>
      </c>
      <c r="K7" s="17">
        <f t="shared" si="0"/>
        <v>7.0975368000000039E-2</v>
      </c>
      <c r="L7" s="17">
        <v>0.13822187</v>
      </c>
      <c r="M7" s="17">
        <v>0.61514595599999999</v>
      </c>
      <c r="N7" s="17">
        <v>0.53139719399999996</v>
      </c>
      <c r="O7" s="18">
        <v>0.30265797100000003</v>
      </c>
      <c r="P7" s="3">
        <v>1505</v>
      </c>
      <c r="Q7" s="3">
        <v>6</v>
      </c>
      <c r="R7" s="18">
        <f>(STANDARDIZE(F7,Overview!$C$8,Overview!$D$8)*Overview!$E$8)+(STANDARDIZE(Data!G7,Overview!$C$9,Overview!$D$9)*Overview!$E$9)+(STANDARDIZE(H7,Overview!$C$10,Overview!$D$10)*Overview!$E$10)+(STANDARDIZE(Data!I7,Overview!$C$11,Overview!$D$11)*Overview!$E$11)+(STANDARDIZE(K7,Overview!$C$13,Overview!$D$13)*Overview!$E$13)</f>
        <v>0.30265803796533808</v>
      </c>
      <c r="S7" s="18"/>
    </row>
    <row r="8" spans="1:19" x14ac:dyDescent="0.25">
      <c r="A8" s="3">
        <v>2320397</v>
      </c>
      <c r="B8" s="3" t="s">
        <v>13</v>
      </c>
      <c r="C8" s="3" t="s">
        <v>7</v>
      </c>
      <c r="D8" s="15">
        <v>5.1333298999999997</v>
      </c>
      <c r="E8" s="15">
        <v>7.3499999000000003</v>
      </c>
      <c r="F8" s="16">
        <v>12574</v>
      </c>
      <c r="G8" s="17">
        <v>4.3000299999999998E-3</v>
      </c>
      <c r="H8" s="17">
        <v>0.12958713099999999</v>
      </c>
      <c r="I8" s="17">
        <v>0.655324817</v>
      </c>
      <c r="J8" s="17">
        <v>0.98191911499999995</v>
      </c>
      <c r="K8" s="17">
        <f t="shared" si="0"/>
        <v>1.8080885000000047E-2</v>
      </c>
      <c r="L8" s="17">
        <v>1.7330503000000001E-2</v>
      </c>
      <c r="M8" s="17">
        <v>0.81401624900000003</v>
      </c>
      <c r="N8" s="17">
        <v>0.78351856799999997</v>
      </c>
      <c r="O8" s="18">
        <v>0.28235203399999997</v>
      </c>
      <c r="P8" s="3">
        <v>1583</v>
      </c>
      <c r="Q8" s="3">
        <v>7</v>
      </c>
      <c r="R8" s="18">
        <f>(STANDARDIZE(F8,Overview!$C$8,Overview!$D$8)*Overview!$E$8)+(STANDARDIZE(Data!G8,Overview!$C$9,Overview!$D$9)*Overview!$E$9)+(STANDARDIZE(H8,Overview!$C$10,Overview!$D$10)*Overview!$E$10)+(STANDARDIZE(Data!I8,Overview!$C$11,Overview!$D$11)*Overview!$E$11)+(STANDARDIZE(K8,Overview!$C$13,Overview!$D$13)*Overview!$E$13)</f>
        <v>0.28238269988629866</v>
      </c>
      <c r="S8" s="18"/>
    </row>
    <row r="9" spans="1:19" x14ac:dyDescent="0.25">
      <c r="A9" s="3">
        <v>2327498</v>
      </c>
      <c r="B9" s="3" t="s">
        <v>14</v>
      </c>
      <c r="C9" s="3" t="s">
        <v>7</v>
      </c>
      <c r="D9" s="15">
        <v>5.0712099000000004</v>
      </c>
      <c r="E9" s="15">
        <v>7.3323201999999998</v>
      </c>
      <c r="F9" s="16">
        <v>12778</v>
      </c>
      <c r="G9" s="17">
        <v>3.5093139000000002E-2</v>
      </c>
      <c r="H9" s="17">
        <v>0.10443308799999999</v>
      </c>
      <c r="I9" s="17">
        <v>0.629027797</v>
      </c>
      <c r="J9" s="17">
        <v>0.96545307899999999</v>
      </c>
      <c r="K9" s="17">
        <f t="shared" si="0"/>
        <v>3.4546921000000008E-2</v>
      </c>
      <c r="L9" s="17">
        <v>5.7618668999999999E-3</v>
      </c>
      <c r="M9" s="17">
        <v>0.76631831500000003</v>
      </c>
      <c r="N9" s="17">
        <v>0.656675491</v>
      </c>
      <c r="O9" s="18">
        <v>0.27272444800000001</v>
      </c>
      <c r="P9" s="3">
        <v>1622</v>
      </c>
      <c r="Q9" s="3">
        <v>8</v>
      </c>
      <c r="R9" s="18">
        <f>(STANDARDIZE(F9,Overview!$C$8,Overview!$D$8)*Overview!$E$8)+(STANDARDIZE(Data!G9,Overview!$C$9,Overview!$D$9)*Overview!$E$9)+(STANDARDIZE(H9,Overview!$C$10,Overview!$D$10)*Overview!$E$10)+(STANDARDIZE(Data!I9,Overview!$C$11,Overview!$D$11)*Overview!$E$11)+(STANDARDIZE(K9,Overview!$C$13,Overview!$D$13)*Overview!$E$13)</f>
        <v>0.27273490902534053</v>
      </c>
      <c r="S9" s="18"/>
    </row>
    <row r="10" spans="1:19" x14ac:dyDescent="0.25">
      <c r="A10" s="3">
        <v>2320562</v>
      </c>
      <c r="B10" s="3" t="s">
        <v>15</v>
      </c>
      <c r="C10" s="3" t="s">
        <v>7</v>
      </c>
      <c r="D10" s="15">
        <v>6.0111799000000001</v>
      </c>
      <c r="E10" s="15">
        <v>7.3577499</v>
      </c>
      <c r="F10" s="16">
        <v>2532</v>
      </c>
      <c r="G10" s="17">
        <v>0.12993444000000001</v>
      </c>
      <c r="H10" s="17">
        <v>0.16144640900000001</v>
      </c>
      <c r="I10" s="17">
        <v>0.44028383500000001</v>
      </c>
      <c r="J10" s="17">
        <v>0.72156321599999995</v>
      </c>
      <c r="K10" s="17">
        <f t="shared" si="0"/>
        <v>0.27843678400000005</v>
      </c>
      <c r="L10" s="17">
        <v>0.29308724000000003</v>
      </c>
      <c r="M10" s="17">
        <v>0.520813474</v>
      </c>
      <c r="N10" s="17">
        <v>0.36999911600000002</v>
      </c>
      <c r="O10" s="18">
        <v>0.197763261</v>
      </c>
      <c r="P10" s="3">
        <v>2017</v>
      </c>
      <c r="Q10" s="3">
        <v>9</v>
      </c>
      <c r="R10" s="18">
        <f>(STANDARDIZE(F10,Overview!$C$8,Overview!$D$8)*Overview!$E$8)+(STANDARDIZE(Data!G10,Overview!$C$9,Overview!$D$9)*Overview!$E$9)+(STANDARDIZE(H10,Overview!$C$10,Overview!$D$10)*Overview!$E$10)+(STANDARDIZE(Data!I10,Overview!$C$11,Overview!$D$11)*Overview!$E$11)+(STANDARDIZE(K10,Overview!$C$13,Overview!$D$13)*Overview!$E$13)</f>
        <v>0.19775196990492377</v>
      </c>
      <c r="S10" s="18"/>
    </row>
    <row r="11" spans="1:19" x14ac:dyDescent="0.25">
      <c r="A11" s="3">
        <v>2349426</v>
      </c>
      <c r="B11" s="3" t="s">
        <v>16</v>
      </c>
      <c r="C11" s="3" t="s">
        <v>7</v>
      </c>
      <c r="D11" s="15">
        <v>5.1063599999999996</v>
      </c>
      <c r="E11" s="15">
        <v>7.3323201999999998</v>
      </c>
      <c r="F11" s="16">
        <v>12762</v>
      </c>
      <c r="G11" s="17">
        <v>8.3504180000000001E-3</v>
      </c>
      <c r="H11" s="17">
        <v>9.2499200000000004E-2</v>
      </c>
      <c r="I11" s="17">
        <v>0.67489352800000002</v>
      </c>
      <c r="J11" s="17">
        <v>0.972341605</v>
      </c>
      <c r="K11" s="17">
        <f t="shared" si="0"/>
        <v>2.7658395000000002E-2</v>
      </c>
      <c r="L11" s="17">
        <v>0</v>
      </c>
      <c r="M11" s="17">
        <v>0.80843799100000002</v>
      </c>
      <c r="N11" s="17">
        <v>0.75809639699999998</v>
      </c>
      <c r="O11" s="18">
        <v>0.16560377500000001</v>
      </c>
      <c r="P11" s="3">
        <v>2218</v>
      </c>
      <c r="Q11" s="3">
        <v>10</v>
      </c>
      <c r="R11" s="18">
        <f>(STANDARDIZE(F11,Overview!$C$8,Overview!$D$8)*Overview!$E$8)+(STANDARDIZE(Data!G11,Overview!$C$9,Overview!$D$9)*Overview!$E$9)+(STANDARDIZE(H11,Overview!$C$10,Overview!$D$10)*Overview!$E$10)+(STANDARDIZE(Data!I11,Overview!$C$11,Overview!$D$11)*Overview!$E$11)+(STANDARDIZE(K11,Overview!$C$13,Overview!$D$13)*Overview!$E$13)</f>
        <v>0.16558035180232145</v>
      </c>
      <c r="S11" s="18"/>
    </row>
    <row r="12" spans="1:19" x14ac:dyDescent="0.25">
      <c r="A12" s="3">
        <v>2329300</v>
      </c>
      <c r="B12" s="3" t="s">
        <v>17</v>
      </c>
      <c r="C12" s="3" t="s">
        <v>7</v>
      </c>
      <c r="D12" s="15">
        <v>5.6174898000000004</v>
      </c>
      <c r="E12" s="15">
        <v>7.6148800999999997</v>
      </c>
      <c r="F12" s="16">
        <v>3303</v>
      </c>
      <c r="G12" s="17">
        <v>0.159571926</v>
      </c>
      <c r="H12" s="17">
        <v>9.8049309000000001E-2</v>
      </c>
      <c r="I12" s="17">
        <v>0.69062602500000003</v>
      </c>
      <c r="J12" s="17">
        <v>0.89077489600000004</v>
      </c>
      <c r="K12" s="17">
        <f t="shared" si="0"/>
        <v>0.10922510399999996</v>
      </c>
      <c r="L12" s="17">
        <v>0.17231495999999999</v>
      </c>
      <c r="M12" s="17">
        <v>0.52170125899999997</v>
      </c>
      <c r="N12" s="17">
        <v>0.56923635299999997</v>
      </c>
      <c r="O12" s="18">
        <v>9.6580368E-2</v>
      </c>
      <c r="P12" s="3">
        <v>2681</v>
      </c>
      <c r="Q12" s="3">
        <v>11</v>
      </c>
      <c r="R12" s="18">
        <f>(STANDARDIZE(F12,Overview!$C$8,Overview!$D$8)*Overview!$E$8)+(STANDARDIZE(Data!G12,Overview!$C$9,Overview!$D$9)*Overview!$E$9)+(STANDARDIZE(H12,Overview!$C$10,Overview!$D$10)*Overview!$E$10)+(STANDARDIZE(Data!I12,Overview!$C$11,Overview!$D$11)*Overview!$E$11)+(STANDARDIZE(K12,Overview!$C$13,Overview!$D$13)*Overview!$E$13)</f>
        <v>9.6600363510566944E-2</v>
      </c>
      <c r="S12" s="18"/>
    </row>
    <row r="13" spans="1:19" x14ac:dyDescent="0.25">
      <c r="A13" s="3">
        <v>7075503</v>
      </c>
      <c r="B13" s="3" t="s">
        <v>18</v>
      </c>
      <c r="C13" s="3" t="s">
        <v>7</v>
      </c>
      <c r="D13" s="15">
        <v>5.7683201000000004</v>
      </c>
      <c r="E13" s="15">
        <v>7.7687001000000002</v>
      </c>
      <c r="F13" s="16">
        <v>5147</v>
      </c>
      <c r="G13" s="17">
        <v>0.121074721</v>
      </c>
      <c r="H13" s="17">
        <v>0.104563532</v>
      </c>
      <c r="I13" s="17">
        <v>0.55708413800000001</v>
      </c>
      <c r="J13" s="17">
        <v>0.84308831900000003</v>
      </c>
      <c r="K13" s="17">
        <f t="shared" si="0"/>
        <v>0.15691168099999997</v>
      </c>
      <c r="L13" s="17">
        <v>0.22979024000000001</v>
      </c>
      <c r="M13" s="17">
        <v>0.55008981899999998</v>
      </c>
      <c r="N13" s="17">
        <v>0.479459142</v>
      </c>
      <c r="O13" s="18">
        <v>8.3641989E-2</v>
      </c>
      <c r="P13" s="3">
        <v>2757</v>
      </c>
      <c r="Q13" s="3">
        <v>12</v>
      </c>
      <c r="R13" s="18">
        <f>(STANDARDIZE(F13,Overview!$C$8,Overview!$D$8)*Overview!$E$8)+(STANDARDIZE(Data!G13,Overview!$C$9,Overview!$D$9)*Overview!$E$9)+(STANDARDIZE(H13,Overview!$C$10,Overview!$D$10)*Overview!$E$10)+(STANDARDIZE(Data!I13,Overview!$C$11,Overview!$D$11)*Overview!$E$11)+(STANDARDIZE(K13,Overview!$C$13,Overview!$D$13)*Overview!$E$13)</f>
        <v>8.3646616375680938E-2</v>
      </c>
      <c r="S13" s="18"/>
    </row>
    <row r="14" spans="1:19" x14ac:dyDescent="0.25">
      <c r="A14" s="3">
        <v>2320561</v>
      </c>
      <c r="B14" s="3" t="s">
        <v>19</v>
      </c>
      <c r="C14" s="3" t="s">
        <v>7</v>
      </c>
      <c r="D14" s="15">
        <v>5.9829302000000002</v>
      </c>
      <c r="E14" s="15">
        <v>7.3514099000000002</v>
      </c>
      <c r="F14" s="16">
        <v>1055</v>
      </c>
      <c r="G14" s="17">
        <v>0.12026103</v>
      </c>
      <c r="H14" s="17">
        <v>0.15619619600000001</v>
      </c>
      <c r="I14" s="17">
        <v>0.44744082600000001</v>
      </c>
      <c r="J14" s="17">
        <v>0.72005772099999998</v>
      </c>
      <c r="K14" s="17">
        <f t="shared" si="0"/>
        <v>0.27994227900000002</v>
      </c>
      <c r="L14" s="17">
        <v>0.27179735999999999</v>
      </c>
      <c r="M14" s="17">
        <v>0.50706770199999995</v>
      </c>
      <c r="N14" s="17">
        <v>0.37589233100000002</v>
      </c>
      <c r="O14" s="18">
        <v>6.1477833000000003E-2</v>
      </c>
      <c r="P14" s="3">
        <v>2939</v>
      </c>
      <c r="Q14" s="3">
        <v>13</v>
      </c>
      <c r="R14" s="18">
        <f>(STANDARDIZE(F14,Overview!$C$8,Overview!$D$8)*Overview!$E$8)+(STANDARDIZE(Data!G14,Overview!$C$9,Overview!$D$9)*Overview!$E$9)+(STANDARDIZE(H14,Overview!$C$10,Overview!$D$10)*Overview!$E$10)+(STANDARDIZE(Data!I14,Overview!$C$11,Overview!$D$11)*Overview!$E$11)+(STANDARDIZE(K14,Overview!$C$13,Overview!$D$13)*Overview!$E$13)</f>
        <v>6.1473070358307791E-2</v>
      </c>
      <c r="S14" s="18"/>
    </row>
    <row r="15" spans="1:19" x14ac:dyDescent="0.25">
      <c r="A15" s="3">
        <v>2331936</v>
      </c>
      <c r="B15" s="3" t="s">
        <v>20</v>
      </c>
      <c r="C15" s="3" t="s">
        <v>7</v>
      </c>
      <c r="D15" s="15">
        <v>5.9272799000000003</v>
      </c>
      <c r="E15" s="15">
        <v>7.4234299999999998</v>
      </c>
      <c r="F15" s="16">
        <v>4477</v>
      </c>
      <c r="G15" s="17">
        <v>8.1441757000000004E-2</v>
      </c>
      <c r="H15" s="17">
        <v>0.13510814400000001</v>
      </c>
      <c r="I15" s="17">
        <v>0.56525804199999996</v>
      </c>
      <c r="J15" s="17">
        <v>0.84508544699999999</v>
      </c>
      <c r="K15" s="17">
        <f t="shared" si="0"/>
        <v>0.15491455300000001</v>
      </c>
      <c r="L15" s="17">
        <v>0.18798585000000001</v>
      </c>
      <c r="M15" s="17">
        <v>0.51280541899999998</v>
      </c>
      <c r="N15" s="17">
        <v>0.421516903</v>
      </c>
      <c r="O15" s="18">
        <v>6.0824305000000002E-2</v>
      </c>
      <c r="P15" s="3">
        <v>2950</v>
      </c>
      <c r="Q15" s="3">
        <v>14</v>
      </c>
      <c r="R15" s="18">
        <f>(STANDARDIZE(F15,Overview!$C$8,Overview!$D$8)*Overview!$E$8)+(STANDARDIZE(Data!G15,Overview!$C$9,Overview!$D$9)*Overview!$E$9)+(STANDARDIZE(H15,Overview!$C$10,Overview!$D$10)*Overview!$E$10)+(STANDARDIZE(Data!I15,Overview!$C$11,Overview!$D$11)*Overview!$E$11)+(STANDARDIZE(K15,Overview!$C$13,Overview!$D$13)*Overview!$E$13)</f>
        <v>6.0825479021874268E-2</v>
      </c>
      <c r="S15" s="18"/>
    </row>
    <row r="16" spans="1:19" x14ac:dyDescent="0.25">
      <c r="A16" s="3">
        <v>10276482</v>
      </c>
      <c r="B16" s="3" t="s">
        <v>21</v>
      </c>
      <c r="C16" s="3" t="s">
        <v>7</v>
      </c>
      <c r="D16" s="15">
        <v>5.99125</v>
      </c>
      <c r="E16" s="15">
        <v>7.3944501999999996</v>
      </c>
      <c r="F16" s="16">
        <v>3425</v>
      </c>
      <c r="G16" s="17">
        <v>9.8908983000000006E-2</v>
      </c>
      <c r="H16" s="17">
        <v>0.13567346299999999</v>
      </c>
      <c r="I16" s="17">
        <v>0.47671904199999998</v>
      </c>
      <c r="J16" s="17">
        <v>0.74547529099999998</v>
      </c>
      <c r="K16" s="17">
        <f t="shared" si="0"/>
        <v>0.25452470900000002</v>
      </c>
      <c r="L16" s="17">
        <v>0.25891649999999999</v>
      </c>
      <c r="M16" s="17">
        <v>0.42867374600000002</v>
      </c>
      <c r="N16" s="17">
        <v>0.34837318699999997</v>
      </c>
      <c r="O16" s="18">
        <v>6.0556696E-2</v>
      </c>
      <c r="P16" s="3">
        <v>2952</v>
      </c>
      <c r="Q16" s="3">
        <v>15</v>
      </c>
      <c r="R16" s="18">
        <f>(STANDARDIZE(F16,Overview!$C$8,Overview!$D$8)*Overview!$E$8)+(STANDARDIZE(Data!G16,Overview!$C$9,Overview!$D$9)*Overview!$E$9)+(STANDARDIZE(H16,Overview!$C$10,Overview!$D$10)*Overview!$E$10)+(STANDARDIZE(Data!I16,Overview!$C$11,Overview!$D$11)*Overview!$E$11)+(STANDARDIZE(K16,Overview!$C$13,Overview!$D$13)*Overview!$E$13)</f>
        <v>6.0534170823163036E-2</v>
      </c>
      <c r="S16" s="18"/>
    </row>
    <row r="17" spans="1:19" x14ac:dyDescent="0.25">
      <c r="A17" s="3">
        <v>2342907</v>
      </c>
      <c r="B17" s="3" t="s">
        <v>22</v>
      </c>
      <c r="C17" s="3" t="s">
        <v>7</v>
      </c>
      <c r="D17" s="15">
        <v>5.43858</v>
      </c>
      <c r="E17" s="15">
        <v>7.8375702</v>
      </c>
      <c r="F17" s="16">
        <v>80</v>
      </c>
      <c r="G17" s="17">
        <v>0.14590007499999999</v>
      </c>
      <c r="H17" s="17">
        <v>0.112091354</v>
      </c>
      <c r="I17" s="17">
        <v>0.74590378300000004</v>
      </c>
      <c r="J17" s="17">
        <v>0.75722848099999995</v>
      </c>
      <c r="K17" s="17">
        <f t="shared" si="0"/>
        <v>0.24277151900000005</v>
      </c>
      <c r="L17" s="17">
        <v>0.21002103</v>
      </c>
      <c r="M17" s="17">
        <v>0.43016923600000001</v>
      </c>
      <c r="N17" s="17">
        <v>0.52303367700000003</v>
      </c>
      <c r="O17" s="18">
        <v>2.9065681999999999E-2</v>
      </c>
      <c r="P17" s="3">
        <v>3188</v>
      </c>
      <c r="Q17" s="3">
        <v>16</v>
      </c>
      <c r="R17" s="18">
        <f>(STANDARDIZE(F17,Overview!$C$8,Overview!$D$8)*Overview!$E$8)+(STANDARDIZE(Data!G17,Overview!$C$9,Overview!$D$9)*Overview!$E$9)+(STANDARDIZE(H17,Overview!$C$10,Overview!$D$10)*Overview!$E$10)+(STANDARDIZE(Data!I17,Overview!$C$11,Overview!$D$11)*Overview!$E$11)+(STANDARDIZE(K17,Overview!$C$13,Overview!$D$13)*Overview!$E$13)</f>
        <v>2.9078321569367405E-2</v>
      </c>
      <c r="S17" s="18"/>
    </row>
    <row r="18" spans="1:19" x14ac:dyDescent="0.25">
      <c r="A18" s="3">
        <v>2349149</v>
      </c>
      <c r="B18" s="3" t="s">
        <v>23</v>
      </c>
      <c r="C18" s="3" t="s">
        <v>7</v>
      </c>
      <c r="D18" s="15">
        <v>5.0666698999999999</v>
      </c>
      <c r="E18" s="15">
        <v>7.3499999000000003</v>
      </c>
      <c r="F18" s="16">
        <v>7727</v>
      </c>
      <c r="G18" s="17">
        <v>6.5312198000000002E-2</v>
      </c>
      <c r="H18" s="17">
        <v>9.9201138999999994E-2</v>
      </c>
      <c r="I18" s="17">
        <v>0.58337059999999996</v>
      </c>
      <c r="J18" s="17">
        <v>0.92943659599999995</v>
      </c>
      <c r="K18" s="17">
        <f t="shared" si="0"/>
        <v>7.0563404000000052E-2</v>
      </c>
      <c r="L18" s="17">
        <v>4.2553298000000003E-2</v>
      </c>
      <c r="M18" s="17">
        <v>0.70279897099999999</v>
      </c>
      <c r="N18" s="17">
        <v>0.57893773500000001</v>
      </c>
      <c r="O18" s="18">
        <v>2.2336854E-2</v>
      </c>
      <c r="P18" s="3">
        <v>3238</v>
      </c>
      <c r="Q18" s="3">
        <v>17</v>
      </c>
      <c r="R18" s="18">
        <f>(STANDARDIZE(F18,Overview!$C$8,Overview!$D$8)*Overview!$E$8)+(STANDARDIZE(Data!G18,Overview!$C$9,Overview!$D$9)*Overview!$E$9)+(STANDARDIZE(H18,Overview!$C$10,Overview!$D$10)*Overview!$E$10)+(STANDARDIZE(Data!I18,Overview!$C$11,Overview!$D$11)*Overview!$E$11)+(STANDARDIZE(K18,Overview!$C$13,Overview!$D$13)*Overview!$E$13)</f>
        <v>2.2317995313715311E-2</v>
      </c>
      <c r="S18" s="18"/>
    </row>
    <row r="19" spans="1:19" x14ac:dyDescent="0.25">
      <c r="A19" s="3">
        <v>2342904</v>
      </c>
      <c r="B19" s="3" t="s">
        <v>22</v>
      </c>
      <c r="C19" s="3" t="s">
        <v>7</v>
      </c>
      <c r="D19" s="15">
        <v>5.9480801000000003</v>
      </c>
      <c r="E19" s="15">
        <v>7.2995000000000001</v>
      </c>
      <c r="F19" s="16">
        <v>4875</v>
      </c>
      <c r="G19" s="17">
        <v>0.115444953</v>
      </c>
      <c r="H19" s="17">
        <v>9.5982242999999995E-2</v>
      </c>
      <c r="I19" s="17">
        <v>0.54089229900000002</v>
      </c>
      <c r="J19" s="17">
        <v>0.85123120699999999</v>
      </c>
      <c r="K19" s="17">
        <f t="shared" si="0"/>
        <v>0.14876879300000001</v>
      </c>
      <c r="L19" s="17">
        <v>0.23254933999999999</v>
      </c>
      <c r="M19" s="17">
        <v>0.56733379699999997</v>
      </c>
      <c r="N19" s="17">
        <v>0.38643856799999998</v>
      </c>
      <c r="O19" s="18">
        <v>6.7567099999999998E-4</v>
      </c>
      <c r="P19" s="3">
        <v>3411</v>
      </c>
      <c r="Q19" s="3">
        <v>18</v>
      </c>
      <c r="R19" s="18">
        <f>(STANDARDIZE(F19,Overview!$C$8,Overview!$D$8)*Overview!$E$8)+(STANDARDIZE(Data!G19,Overview!$C$9,Overview!$D$9)*Overview!$E$9)+(STANDARDIZE(H19,Overview!$C$10,Overview!$D$10)*Overview!$E$10)+(STANDARDIZE(Data!I19,Overview!$C$11,Overview!$D$11)*Overview!$E$11)+(STANDARDIZE(K19,Overview!$C$13,Overview!$D$13)*Overview!$E$13)</f>
        <v>6.8824854763249732E-4</v>
      </c>
      <c r="S19" s="18"/>
    </row>
    <row r="20" spans="1:19" x14ac:dyDescent="0.25">
      <c r="A20" s="3">
        <v>2350803</v>
      </c>
      <c r="B20" s="3" t="s">
        <v>24</v>
      </c>
      <c r="C20" s="3" t="s">
        <v>7</v>
      </c>
      <c r="D20" s="15">
        <v>5.7641400999999997</v>
      </c>
      <c r="E20" s="15">
        <v>7.7096</v>
      </c>
      <c r="F20" s="16">
        <v>4026</v>
      </c>
      <c r="G20" s="17">
        <v>0.106306161</v>
      </c>
      <c r="H20" s="17">
        <v>0.11077451000000001</v>
      </c>
      <c r="I20" s="17">
        <v>0.53106743899999997</v>
      </c>
      <c r="J20" s="17">
        <v>0.82296916899999994</v>
      </c>
      <c r="K20" s="17">
        <f t="shared" si="0"/>
        <v>0.17703083100000006</v>
      </c>
      <c r="L20" s="17">
        <v>0.19708252000000001</v>
      </c>
      <c r="M20" s="17">
        <v>0.52414934700000004</v>
      </c>
      <c r="N20" s="17">
        <v>0.50977359300000002</v>
      </c>
      <c r="O20" s="18">
        <v>-3.6602269999999998E-3</v>
      </c>
      <c r="P20" s="3">
        <v>3453</v>
      </c>
      <c r="Q20" s="3">
        <v>19</v>
      </c>
      <c r="R20" s="18">
        <f>(STANDARDIZE(F20,Overview!$C$8,Overview!$D$8)*Overview!$E$8)+(STANDARDIZE(Data!G20,Overview!$C$9,Overview!$D$9)*Overview!$E$9)+(STANDARDIZE(H20,Overview!$C$10,Overview!$D$10)*Overview!$E$10)+(STANDARDIZE(Data!I20,Overview!$C$11,Overview!$D$11)*Overview!$E$11)+(STANDARDIZE(K20,Overview!$C$13,Overview!$D$13)*Overview!$E$13)</f>
        <v>-3.6821023832529221E-3</v>
      </c>
      <c r="S20" s="18"/>
    </row>
    <row r="21" spans="1:19" x14ac:dyDescent="0.25">
      <c r="A21" s="3">
        <v>2331937</v>
      </c>
      <c r="B21" s="3" t="s">
        <v>25</v>
      </c>
      <c r="C21" s="3" t="s">
        <v>7</v>
      </c>
      <c r="D21" s="15">
        <v>6.0007000000000001</v>
      </c>
      <c r="E21" s="15">
        <v>7.4710698000000004</v>
      </c>
      <c r="F21" s="16">
        <v>3458</v>
      </c>
      <c r="G21" s="17">
        <v>0.101234097</v>
      </c>
      <c r="H21" s="17">
        <v>0.109718699</v>
      </c>
      <c r="I21" s="17">
        <v>0.45950790800000002</v>
      </c>
      <c r="J21" s="17">
        <v>0.70614733100000004</v>
      </c>
      <c r="K21" s="17">
        <f t="shared" si="0"/>
        <v>0.29385266899999996</v>
      </c>
      <c r="L21" s="17">
        <v>0.27754508999999999</v>
      </c>
      <c r="M21" s="17">
        <v>0.43547458900000002</v>
      </c>
      <c r="N21" s="17">
        <v>0.41003231099999998</v>
      </c>
      <c r="O21" s="18">
        <v>-2.5816242E-2</v>
      </c>
      <c r="P21" s="3">
        <v>3637</v>
      </c>
      <c r="Q21" s="3">
        <v>20</v>
      </c>
      <c r="R21" s="18">
        <f>(STANDARDIZE(F21,Overview!$C$8,Overview!$D$8)*Overview!$E$8)+(STANDARDIZE(Data!G21,Overview!$C$9,Overview!$D$9)*Overview!$E$9)+(STANDARDIZE(H21,Overview!$C$10,Overview!$D$10)*Overview!$E$10)+(STANDARDIZE(Data!I21,Overview!$C$11,Overview!$D$11)*Overview!$E$11)+(STANDARDIZE(K21,Overview!$C$13,Overview!$D$13)*Overview!$E$13)</f>
        <v>-2.5794704295202697E-2</v>
      </c>
      <c r="S21" s="18"/>
    </row>
    <row r="22" spans="1:19" x14ac:dyDescent="0.25">
      <c r="A22" s="3">
        <v>2329230</v>
      </c>
      <c r="B22" s="3" t="s">
        <v>26</v>
      </c>
      <c r="C22" s="3" t="s">
        <v>7</v>
      </c>
      <c r="D22" s="15">
        <v>5.4733299999999998</v>
      </c>
      <c r="E22" s="15">
        <v>7.8803101</v>
      </c>
      <c r="F22" s="16">
        <v>2090</v>
      </c>
      <c r="G22" s="17">
        <v>9.7083316000000003E-2</v>
      </c>
      <c r="H22" s="17">
        <v>0.13072324499999999</v>
      </c>
      <c r="I22" s="17">
        <v>0.71192412199999999</v>
      </c>
      <c r="J22" s="17">
        <v>0.92824161100000002</v>
      </c>
      <c r="K22" s="17">
        <f t="shared" si="0"/>
        <v>7.1758388999999978E-2</v>
      </c>
      <c r="L22" s="17">
        <v>0.16967604</v>
      </c>
      <c r="M22" s="17">
        <v>0.59149572500000003</v>
      </c>
      <c r="N22" s="17">
        <v>0.54846790199999995</v>
      </c>
      <c r="O22" s="18">
        <v>-3.0674937999999999E-2</v>
      </c>
      <c r="P22" s="3">
        <v>3671</v>
      </c>
      <c r="Q22" s="3">
        <v>21</v>
      </c>
      <c r="R22" s="18">
        <f>(STANDARDIZE(F22,Overview!$C$8,Overview!$D$8)*Overview!$E$8)+(STANDARDIZE(Data!G22,Overview!$C$9,Overview!$D$9)*Overview!$E$9)+(STANDARDIZE(H22,Overview!$C$10,Overview!$D$10)*Overview!$E$10)+(STANDARDIZE(Data!I22,Overview!$C$11,Overview!$D$11)*Overview!$E$11)+(STANDARDIZE(K22,Overview!$C$13,Overview!$D$13)*Overview!$E$13)</f>
        <v>-3.0694671245451333E-2</v>
      </c>
      <c r="S22" s="18"/>
    </row>
    <row r="23" spans="1:19" x14ac:dyDescent="0.25">
      <c r="A23" s="3">
        <v>2332118</v>
      </c>
      <c r="B23" s="3" t="s">
        <v>27</v>
      </c>
      <c r="C23" s="3" t="s">
        <v>7</v>
      </c>
      <c r="D23" s="15">
        <v>5.9649501000000003</v>
      </c>
      <c r="E23" s="15">
        <v>7.4531298000000001</v>
      </c>
      <c r="F23" s="16">
        <v>3233</v>
      </c>
      <c r="G23" s="17">
        <v>7.5100427999999997E-2</v>
      </c>
      <c r="H23" s="17">
        <v>0.12347402</v>
      </c>
      <c r="I23" s="17">
        <v>0.52972492599999998</v>
      </c>
      <c r="J23" s="17">
        <v>0.76691558699999995</v>
      </c>
      <c r="K23" s="17">
        <f t="shared" si="0"/>
        <v>0.23308441300000005</v>
      </c>
      <c r="L23" s="17">
        <v>0.19224100999999999</v>
      </c>
      <c r="M23" s="17">
        <v>0.52173715300000001</v>
      </c>
      <c r="N23" s="17">
        <v>0.45198692800000001</v>
      </c>
      <c r="O23" s="18">
        <v>-5.5132802000000002E-2</v>
      </c>
      <c r="P23" s="3">
        <v>3879</v>
      </c>
      <c r="Q23" s="3">
        <v>22</v>
      </c>
      <c r="R23" s="18">
        <f>(STANDARDIZE(F23,Overview!$C$8,Overview!$D$8)*Overview!$E$8)+(STANDARDIZE(Data!G23,Overview!$C$9,Overview!$D$9)*Overview!$E$9)+(STANDARDIZE(H23,Overview!$C$10,Overview!$D$10)*Overview!$E$10)+(STANDARDIZE(Data!I23,Overview!$C$11,Overview!$D$11)*Overview!$E$11)+(STANDARDIZE(K23,Overview!$C$13,Overview!$D$13)*Overview!$E$13)</f>
        <v>-5.5148878419875036E-2</v>
      </c>
      <c r="S23" s="18"/>
    </row>
    <row r="24" spans="1:19" x14ac:dyDescent="0.25">
      <c r="A24" s="3">
        <v>2320384</v>
      </c>
      <c r="B24" s="3" t="s">
        <v>28</v>
      </c>
      <c r="C24" s="3" t="s">
        <v>7</v>
      </c>
      <c r="D24" s="15">
        <v>5.1399898999999998</v>
      </c>
      <c r="E24" s="15">
        <v>7.3949398999999998</v>
      </c>
      <c r="F24" s="16">
        <v>3113</v>
      </c>
      <c r="G24" s="17">
        <v>3.6561944999999998E-2</v>
      </c>
      <c r="H24" s="17">
        <v>0.16427070199999999</v>
      </c>
      <c r="I24" s="17">
        <v>0.64823377100000001</v>
      </c>
      <c r="J24" s="17">
        <v>0.965854985</v>
      </c>
      <c r="K24" s="17">
        <f t="shared" si="0"/>
        <v>3.4145015000000001E-2</v>
      </c>
      <c r="L24" s="17">
        <v>1.2640861999999999E-2</v>
      </c>
      <c r="M24" s="17">
        <v>0.73065061899999995</v>
      </c>
      <c r="N24" s="17">
        <v>0.64212309099999998</v>
      </c>
      <c r="O24" s="18">
        <v>-5.7113466000000002E-2</v>
      </c>
      <c r="P24" s="3">
        <v>3903</v>
      </c>
      <c r="Q24" s="3">
        <v>23</v>
      </c>
      <c r="R24" s="18">
        <f>(STANDARDIZE(F24,Overview!$C$8,Overview!$D$8)*Overview!$E$8)+(STANDARDIZE(Data!G24,Overview!$C$9,Overview!$D$9)*Overview!$E$9)+(STANDARDIZE(H24,Overview!$C$10,Overview!$D$10)*Overview!$E$10)+(STANDARDIZE(Data!I24,Overview!$C$11,Overview!$D$11)*Overview!$E$11)+(STANDARDIZE(K24,Overview!$C$13,Overview!$D$13)*Overview!$E$13)</f>
        <v>-5.7105926271131452E-2</v>
      </c>
      <c r="S24" s="18"/>
    </row>
    <row r="25" spans="1:19" x14ac:dyDescent="0.25">
      <c r="A25" s="3">
        <v>2328143</v>
      </c>
      <c r="B25" s="3" t="s">
        <v>29</v>
      </c>
      <c r="C25" s="3" t="s">
        <v>7</v>
      </c>
      <c r="D25" s="15">
        <v>5.9798999000000004</v>
      </c>
      <c r="E25" s="15">
        <v>7.3197998999999996</v>
      </c>
      <c r="F25" s="16">
        <v>2085</v>
      </c>
      <c r="G25" s="17">
        <v>0.109399545</v>
      </c>
      <c r="H25" s="17">
        <v>0.118647113</v>
      </c>
      <c r="I25" s="17">
        <v>0.51286593199999997</v>
      </c>
      <c r="J25" s="17">
        <v>0.76822369499999998</v>
      </c>
      <c r="K25" s="17">
        <f t="shared" si="0"/>
        <v>0.23177630500000002</v>
      </c>
      <c r="L25" s="17">
        <v>0.21775792999999999</v>
      </c>
      <c r="M25" s="17">
        <v>0.55676575500000003</v>
      </c>
      <c r="N25" s="17">
        <v>0.386394762</v>
      </c>
      <c r="O25" s="18">
        <v>-5.8066680000000002E-2</v>
      </c>
      <c r="P25" s="3">
        <v>3911</v>
      </c>
      <c r="Q25" s="3">
        <v>24</v>
      </c>
      <c r="R25" s="18">
        <f>(STANDARDIZE(F25,Overview!$C$8,Overview!$D$8)*Overview!$E$8)+(STANDARDIZE(Data!G25,Overview!$C$9,Overview!$D$9)*Overview!$E$9)+(STANDARDIZE(H25,Overview!$C$10,Overview!$D$10)*Overview!$E$10)+(STANDARDIZE(Data!I25,Overview!$C$11,Overview!$D$11)*Overview!$E$11)+(STANDARDIZE(K25,Overview!$C$13,Overview!$D$13)*Overview!$E$13)</f>
        <v>-5.809611145065699E-2</v>
      </c>
      <c r="S25" s="18"/>
    </row>
    <row r="26" spans="1:19" x14ac:dyDescent="0.25">
      <c r="A26" s="3">
        <v>2329155</v>
      </c>
      <c r="B26" s="3" t="s">
        <v>30</v>
      </c>
      <c r="C26" s="3" t="s">
        <v>7</v>
      </c>
      <c r="D26" s="15">
        <v>5.6190901000000002</v>
      </c>
      <c r="E26" s="15">
        <v>7.6554498999999998</v>
      </c>
      <c r="F26" s="16">
        <v>24</v>
      </c>
      <c r="G26" s="17">
        <v>0.16097246400000001</v>
      </c>
      <c r="H26" s="17">
        <v>0.102814093</v>
      </c>
      <c r="I26" s="17">
        <v>0.72275386500000005</v>
      </c>
      <c r="J26" s="17">
        <v>0.88623465599999995</v>
      </c>
      <c r="K26" s="17">
        <f t="shared" si="0"/>
        <v>0.11376534400000005</v>
      </c>
      <c r="L26" s="17">
        <v>0.21751297999999999</v>
      </c>
      <c r="M26" s="17">
        <v>0.47707223900000001</v>
      </c>
      <c r="N26" s="17">
        <v>0.53985031400000005</v>
      </c>
      <c r="O26" s="18">
        <v>-6.1481899E-2</v>
      </c>
      <c r="P26" s="3">
        <v>3937</v>
      </c>
      <c r="Q26" s="3">
        <v>25</v>
      </c>
      <c r="R26" s="18">
        <f>(STANDARDIZE(F26,Overview!$C$8,Overview!$D$8)*Overview!$E$8)+(STANDARDIZE(Data!G26,Overview!$C$9,Overview!$D$9)*Overview!$E$9)+(STANDARDIZE(H26,Overview!$C$10,Overview!$D$10)*Overview!$E$10)+(STANDARDIZE(Data!I26,Overview!$C$11,Overview!$D$11)*Overview!$E$11)+(STANDARDIZE(K26,Overview!$C$13,Overview!$D$13)*Overview!$E$13)</f>
        <v>-6.1452543199024934E-2</v>
      </c>
      <c r="S26" s="18"/>
    </row>
    <row r="27" spans="1:19" x14ac:dyDescent="0.25">
      <c r="A27" s="3">
        <v>2331908</v>
      </c>
      <c r="B27" s="3" t="s">
        <v>31</v>
      </c>
      <c r="C27" s="3" t="s">
        <v>7</v>
      </c>
      <c r="D27" s="15">
        <v>5.9295998000000001</v>
      </c>
      <c r="E27" s="15">
        <v>7.3491901999999998</v>
      </c>
      <c r="F27" s="16">
        <v>1413</v>
      </c>
      <c r="G27" s="17">
        <v>0.10950244100000001</v>
      </c>
      <c r="H27" s="17">
        <v>0.13171714200000001</v>
      </c>
      <c r="I27" s="17">
        <v>0.50523200800000001</v>
      </c>
      <c r="J27" s="17">
        <v>0.79864225799999999</v>
      </c>
      <c r="K27" s="17">
        <f t="shared" si="0"/>
        <v>0.20135774200000001</v>
      </c>
      <c r="L27" s="17">
        <v>0.24069175000000001</v>
      </c>
      <c r="M27" s="17">
        <v>0.49510378300000002</v>
      </c>
      <c r="N27" s="17">
        <v>0.39444123800000003</v>
      </c>
      <c r="O27" s="18">
        <v>-6.6780969999999995E-2</v>
      </c>
      <c r="P27" s="3">
        <v>3988</v>
      </c>
      <c r="Q27" s="3">
        <v>26</v>
      </c>
      <c r="R27" s="18">
        <f>(STANDARDIZE(F27,Overview!$C$8,Overview!$D$8)*Overview!$E$8)+(STANDARDIZE(Data!G27,Overview!$C$9,Overview!$D$9)*Overview!$E$9)+(STANDARDIZE(H27,Overview!$C$10,Overview!$D$10)*Overview!$E$10)+(STANDARDIZE(Data!I27,Overview!$C$11,Overview!$D$11)*Overview!$E$11)+(STANDARDIZE(K27,Overview!$C$13,Overview!$D$13)*Overview!$E$13)</f>
        <v>-6.6809185450223796E-2</v>
      </c>
      <c r="S27" s="18"/>
    </row>
    <row r="28" spans="1:19" x14ac:dyDescent="0.25">
      <c r="A28" s="3">
        <v>7073495</v>
      </c>
      <c r="B28" s="3" t="s">
        <v>32</v>
      </c>
      <c r="C28" s="3" t="s">
        <v>7</v>
      </c>
      <c r="D28" s="15">
        <v>5.4979901</v>
      </c>
      <c r="E28" s="15">
        <v>7.6386599999999998</v>
      </c>
      <c r="F28" s="16">
        <v>131</v>
      </c>
      <c r="G28" s="17">
        <v>0.119942641</v>
      </c>
      <c r="H28" s="17">
        <v>0.10524048699999999</v>
      </c>
      <c r="I28" s="17">
        <v>0.76335535899999996</v>
      </c>
      <c r="J28" s="17">
        <v>0.76647970300000001</v>
      </c>
      <c r="K28" s="17">
        <f t="shared" si="0"/>
        <v>0.23352029699999999</v>
      </c>
      <c r="L28" s="17">
        <v>0.19477660999999999</v>
      </c>
      <c r="M28" s="17">
        <v>0.43030833800000001</v>
      </c>
      <c r="N28" s="17">
        <v>0.57435051400000003</v>
      </c>
      <c r="O28" s="18">
        <v>-6.7182094999999997E-2</v>
      </c>
      <c r="P28" s="3">
        <v>3995</v>
      </c>
      <c r="Q28" s="3">
        <v>27</v>
      </c>
      <c r="R28" s="18">
        <f>(STANDARDIZE(F28,Overview!$C$8,Overview!$D$8)*Overview!$E$8)+(STANDARDIZE(Data!G28,Overview!$C$9,Overview!$D$9)*Overview!$E$9)+(STANDARDIZE(H28,Overview!$C$10,Overview!$D$10)*Overview!$E$10)+(STANDARDIZE(Data!I28,Overview!$C$11,Overview!$D$11)*Overview!$E$11)+(STANDARDIZE(K28,Overview!$C$13,Overview!$D$13)*Overview!$E$13)</f>
        <v>-6.7195869100188127E-2</v>
      </c>
      <c r="S28" s="18"/>
    </row>
    <row r="29" spans="1:19" x14ac:dyDescent="0.25">
      <c r="A29" s="3">
        <v>7073305</v>
      </c>
      <c r="B29" s="3" t="s">
        <v>33</v>
      </c>
      <c r="C29" s="3" t="s">
        <v>7</v>
      </c>
      <c r="D29" s="15">
        <v>5.4777699000000002</v>
      </c>
      <c r="E29" s="15">
        <v>7.8952799000000002</v>
      </c>
      <c r="F29" s="16">
        <v>4437</v>
      </c>
      <c r="G29" s="17">
        <v>7.1400596999999996E-2</v>
      </c>
      <c r="H29" s="17">
        <v>0.102944587</v>
      </c>
      <c r="I29" s="17">
        <v>0.71255042599999996</v>
      </c>
      <c r="J29" s="17">
        <v>0.91723425400000003</v>
      </c>
      <c r="K29" s="17">
        <f t="shared" si="0"/>
        <v>8.2765745999999973E-2</v>
      </c>
      <c r="L29" s="17">
        <v>0.13458862999999999</v>
      </c>
      <c r="M29" s="17">
        <v>0.57988848299999995</v>
      </c>
      <c r="N29" s="17">
        <v>0.51376109400000003</v>
      </c>
      <c r="O29" s="18">
        <v>-6.9574539000000005E-2</v>
      </c>
      <c r="P29" s="3">
        <v>4014</v>
      </c>
      <c r="Q29" s="3">
        <v>28</v>
      </c>
      <c r="R29" s="18">
        <f>(STANDARDIZE(F29,Overview!$C$8,Overview!$D$8)*Overview!$E$8)+(STANDARDIZE(Data!G29,Overview!$C$9,Overview!$D$9)*Overview!$E$9)+(STANDARDIZE(H29,Overview!$C$10,Overview!$D$10)*Overview!$E$10)+(STANDARDIZE(Data!I29,Overview!$C$11,Overview!$D$11)*Overview!$E$11)+(STANDARDIZE(K29,Overview!$C$13,Overview!$D$13)*Overview!$E$13)</f>
        <v>-6.9593977994577144E-2</v>
      </c>
      <c r="S29" s="18"/>
    </row>
    <row r="30" spans="1:19" x14ac:dyDescent="0.25">
      <c r="A30" s="3">
        <v>2350224</v>
      </c>
      <c r="B30" s="3" t="s">
        <v>34</v>
      </c>
      <c r="C30" s="3" t="s">
        <v>7</v>
      </c>
      <c r="D30" s="15">
        <v>5.3792099999999996</v>
      </c>
      <c r="E30" s="15">
        <v>7.8983498000000001</v>
      </c>
      <c r="F30" s="16">
        <v>1567</v>
      </c>
      <c r="G30" s="17">
        <v>9.8132427999999994E-2</v>
      </c>
      <c r="H30" s="17">
        <v>0.141226135</v>
      </c>
      <c r="I30" s="17">
        <v>0.60667219800000005</v>
      </c>
      <c r="J30" s="17">
        <v>0.92265976999999999</v>
      </c>
      <c r="K30" s="17">
        <f t="shared" si="0"/>
        <v>7.734023000000001E-2</v>
      </c>
      <c r="L30" s="17">
        <v>8.8118210000000002E-2</v>
      </c>
      <c r="M30" s="17">
        <v>0.53983897000000003</v>
      </c>
      <c r="N30" s="17">
        <v>0.61254286800000002</v>
      </c>
      <c r="O30" s="18">
        <v>-6.9795640000000006E-2</v>
      </c>
      <c r="P30" s="3">
        <v>4016</v>
      </c>
      <c r="Q30" s="3">
        <v>29</v>
      </c>
      <c r="R30" s="18">
        <f>(STANDARDIZE(F30,Overview!$C$8,Overview!$D$8)*Overview!$E$8)+(STANDARDIZE(Data!G30,Overview!$C$9,Overview!$D$9)*Overview!$E$9)+(STANDARDIZE(H30,Overview!$C$10,Overview!$D$10)*Overview!$E$10)+(STANDARDIZE(Data!I30,Overview!$C$11,Overview!$D$11)*Overview!$E$11)+(STANDARDIZE(K30,Overview!$C$13,Overview!$D$13)*Overview!$E$13)</f>
        <v>-6.9770133593824807E-2</v>
      </c>
      <c r="S30" s="18"/>
    </row>
    <row r="31" spans="1:19" x14ac:dyDescent="0.25">
      <c r="A31" s="3">
        <v>2330313</v>
      </c>
      <c r="B31" s="3" t="s">
        <v>35</v>
      </c>
      <c r="C31" s="3" t="s">
        <v>7</v>
      </c>
      <c r="D31" s="15">
        <v>5.1695498999999998</v>
      </c>
      <c r="E31" s="15">
        <v>7.3586201999999998</v>
      </c>
      <c r="F31" s="16">
        <v>3569</v>
      </c>
      <c r="G31" s="17">
        <v>6.6930980000000001E-2</v>
      </c>
      <c r="H31" s="17">
        <v>0.12373052900000001</v>
      </c>
      <c r="I31" s="17">
        <v>0.63393173599999997</v>
      </c>
      <c r="J31" s="17">
        <v>0.90134398900000001</v>
      </c>
      <c r="K31" s="17">
        <f t="shared" si="0"/>
        <v>9.8656010999999988E-2</v>
      </c>
      <c r="L31" s="17">
        <v>6.7286371999999997E-2</v>
      </c>
      <c r="M31" s="17">
        <v>0.64165242499999997</v>
      </c>
      <c r="N31" s="17">
        <v>0.63091072100000001</v>
      </c>
      <c r="O31" s="18">
        <v>-8.1538593000000006E-2</v>
      </c>
      <c r="P31" s="3">
        <v>4101</v>
      </c>
      <c r="Q31" s="3">
        <v>30</v>
      </c>
      <c r="R31" s="18">
        <f>(STANDARDIZE(F31,Overview!$C$8,Overview!$D$8)*Overview!$E$8)+(STANDARDIZE(Data!G31,Overview!$C$9,Overview!$D$9)*Overview!$E$9)+(STANDARDIZE(H31,Overview!$C$10,Overview!$D$10)*Overview!$E$10)+(STANDARDIZE(Data!I31,Overview!$C$11,Overview!$D$11)*Overview!$E$11)+(STANDARDIZE(K31,Overview!$C$13,Overview!$D$13)*Overview!$E$13)</f>
        <v>-8.1569517435159639E-2</v>
      </c>
      <c r="S31" s="18"/>
    </row>
    <row r="32" spans="1:19" x14ac:dyDescent="0.25">
      <c r="A32" s="3">
        <v>2326016</v>
      </c>
      <c r="B32" s="3" t="s">
        <v>36</v>
      </c>
      <c r="C32" s="3" t="s">
        <v>37</v>
      </c>
      <c r="D32" s="15">
        <v>6.1497798000000001</v>
      </c>
      <c r="E32" s="15">
        <v>6.7856898000000001</v>
      </c>
      <c r="F32" s="16">
        <v>34053</v>
      </c>
      <c r="G32" s="17">
        <v>2.0836081999999999E-2</v>
      </c>
      <c r="H32" s="17">
        <v>4.7288912000000002E-2</v>
      </c>
      <c r="I32" s="17">
        <v>0.37903034699999999</v>
      </c>
      <c r="J32" s="17">
        <v>0.94155128499999996</v>
      </c>
      <c r="K32" s="17">
        <f t="shared" si="0"/>
        <v>5.844871500000004E-2</v>
      </c>
      <c r="L32" s="17">
        <v>3.8206815999999998E-2</v>
      </c>
      <c r="M32" s="17">
        <v>0.44254359300000001</v>
      </c>
      <c r="N32" s="17">
        <v>0.53702615499999995</v>
      </c>
      <c r="O32" s="18">
        <v>1.1824589670000001</v>
      </c>
      <c r="P32" s="3">
        <v>179</v>
      </c>
      <c r="Q32" s="3">
        <v>1</v>
      </c>
      <c r="R32" s="18">
        <f>(STANDARDIZE(F32,Overview!$C$8,Overview!$D$8)*Overview!$E$8)+(STANDARDIZE(Data!G32,Overview!$C$9,Overview!$D$9)*Overview!$E$9)+(STANDARDIZE(H32,Overview!$C$10,Overview!$D$10)*Overview!$E$10)+(STANDARDIZE(Data!I32,Overview!$C$11,Overview!$D$11)*Overview!$E$11)+(STANDARDIZE(K32,Overview!$C$13,Overview!$D$13)*Overview!$E$13)</f>
        <v>1.1824514054861353</v>
      </c>
      <c r="S32" s="18"/>
    </row>
    <row r="33" spans="1:19" x14ac:dyDescent="0.25">
      <c r="A33" s="3">
        <v>2326232</v>
      </c>
      <c r="B33" s="3" t="s">
        <v>38</v>
      </c>
      <c r="C33" s="3" t="s">
        <v>37</v>
      </c>
      <c r="D33" s="15">
        <v>6.5104097999999997</v>
      </c>
      <c r="E33" s="15">
        <v>6.9588999999999999</v>
      </c>
      <c r="F33" s="16">
        <v>15601</v>
      </c>
      <c r="G33" s="17">
        <v>0.14404086999999999</v>
      </c>
      <c r="H33" s="17">
        <v>0.141107124</v>
      </c>
      <c r="I33" s="17">
        <v>0.18665680100000001</v>
      </c>
      <c r="J33" s="17">
        <v>0.40482021099999999</v>
      </c>
      <c r="K33" s="17">
        <f t="shared" si="0"/>
        <v>0.59517978900000001</v>
      </c>
      <c r="L33" s="17">
        <v>0.27314835999999998</v>
      </c>
      <c r="M33" s="17">
        <v>0.25745889900000002</v>
      </c>
      <c r="N33" s="17">
        <v>0.440576301</v>
      </c>
      <c r="O33" s="18">
        <v>1.013498265</v>
      </c>
      <c r="P33" s="3">
        <v>260</v>
      </c>
      <c r="Q33" s="3">
        <v>2</v>
      </c>
      <c r="R33" s="18">
        <f>(STANDARDIZE(F33,Overview!$C$8,Overview!$D$8)*Overview!$E$8)+(STANDARDIZE(Data!G33,Overview!$C$9,Overview!$D$9)*Overview!$E$9)+(STANDARDIZE(H33,Overview!$C$10,Overview!$D$10)*Overview!$E$10)+(STANDARDIZE(Data!I33,Overview!$C$11,Overview!$D$11)*Overview!$E$11)+(STANDARDIZE(K33,Overview!$C$13,Overview!$D$13)*Overview!$E$13)</f>
        <v>1.0135167409399051</v>
      </c>
      <c r="S33" s="18"/>
    </row>
    <row r="34" spans="1:19" x14ac:dyDescent="0.25">
      <c r="A34" s="3">
        <v>2338866</v>
      </c>
      <c r="B34" s="3" t="s">
        <v>39</v>
      </c>
      <c r="C34" s="3" t="s">
        <v>37</v>
      </c>
      <c r="D34" s="15">
        <v>6.6041198000000003</v>
      </c>
      <c r="E34" s="15">
        <v>6.9506898000000001</v>
      </c>
      <c r="F34" s="16">
        <v>11429</v>
      </c>
      <c r="G34" s="17">
        <v>0.15405835500000001</v>
      </c>
      <c r="H34" s="17">
        <v>0.179923162</v>
      </c>
      <c r="I34" s="17">
        <v>2.7410838E-2</v>
      </c>
      <c r="J34" s="17">
        <v>0.24954015700000001</v>
      </c>
      <c r="K34" s="17">
        <f t="shared" si="0"/>
        <v>0.75045984300000002</v>
      </c>
      <c r="L34" s="17">
        <v>0.33895450999999999</v>
      </c>
      <c r="M34" s="17">
        <v>0.22698743900000001</v>
      </c>
      <c r="N34" s="17">
        <v>0.402103977</v>
      </c>
      <c r="O34" s="18">
        <v>0.95584159099999999</v>
      </c>
      <c r="P34" s="3">
        <v>296</v>
      </c>
      <c r="Q34" s="3">
        <v>3</v>
      </c>
      <c r="R34" s="18">
        <f>(STANDARDIZE(F34,Overview!$C$8,Overview!$D$8)*Overview!$E$8)+(STANDARDIZE(Data!G34,Overview!$C$9,Overview!$D$9)*Overview!$E$9)+(STANDARDIZE(H34,Overview!$C$10,Overview!$D$10)*Overview!$E$10)+(STANDARDIZE(Data!I34,Overview!$C$11,Overview!$D$11)*Overview!$E$11)+(STANDARDIZE(K34,Overview!$C$13,Overview!$D$13)*Overview!$E$13)</f>
        <v>0.95587037299882138</v>
      </c>
      <c r="S34" s="18"/>
    </row>
    <row r="35" spans="1:19" x14ac:dyDescent="0.25">
      <c r="A35" s="3">
        <v>2328811</v>
      </c>
      <c r="B35" s="3" t="s">
        <v>40</v>
      </c>
      <c r="C35" s="3" t="s">
        <v>37</v>
      </c>
      <c r="D35" s="15">
        <v>6.1503800999999996</v>
      </c>
      <c r="E35" s="15">
        <v>6.8304200000000002</v>
      </c>
      <c r="F35" s="16">
        <v>23742</v>
      </c>
      <c r="G35" s="17">
        <v>1.3688024E-2</v>
      </c>
      <c r="H35" s="17">
        <v>6.9656209999999996E-2</v>
      </c>
      <c r="I35" s="17">
        <v>0.42459417100000002</v>
      </c>
      <c r="J35" s="17">
        <v>0.95649805499999996</v>
      </c>
      <c r="K35" s="17">
        <f t="shared" si="0"/>
        <v>4.3501945000000042E-2</v>
      </c>
      <c r="L35" s="17">
        <v>8.0441608999999997E-2</v>
      </c>
      <c r="M35" s="17">
        <v>0.51711590799999996</v>
      </c>
      <c r="N35" s="17">
        <v>0.51617140299999997</v>
      </c>
      <c r="O35" s="18">
        <v>0.63539513999999997</v>
      </c>
      <c r="P35" s="3">
        <v>630</v>
      </c>
      <c r="Q35" s="3">
        <v>4</v>
      </c>
      <c r="R35" s="18">
        <f>(STANDARDIZE(F35,Overview!$C$8,Overview!$D$8)*Overview!$E$8)+(STANDARDIZE(Data!G35,Overview!$C$9,Overview!$D$9)*Overview!$E$9)+(STANDARDIZE(H35,Overview!$C$10,Overview!$D$10)*Overview!$E$10)+(STANDARDIZE(Data!I35,Overview!$C$11,Overview!$D$11)*Overview!$E$11)+(STANDARDIZE(K35,Overview!$C$13,Overview!$D$13)*Overview!$E$13)</f>
        <v>0.63541121586975757</v>
      </c>
      <c r="S35" s="18"/>
    </row>
    <row r="36" spans="1:19" x14ac:dyDescent="0.25">
      <c r="A36" s="3">
        <v>2320378</v>
      </c>
      <c r="B36" s="3" t="s">
        <v>41</v>
      </c>
      <c r="C36" s="3" t="s">
        <v>37</v>
      </c>
      <c r="D36" s="15">
        <v>6.1094397999999996</v>
      </c>
      <c r="E36" s="15">
        <v>6.8225799</v>
      </c>
      <c r="F36" s="16">
        <v>20054</v>
      </c>
      <c r="G36" s="17">
        <v>3.1343609000000001E-2</v>
      </c>
      <c r="H36" s="17">
        <v>0.11224767300000001</v>
      </c>
      <c r="I36" s="17">
        <v>0.42714880100000002</v>
      </c>
      <c r="J36" s="17">
        <v>0.97018316299999996</v>
      </c>
      <c r="K36" s="17">
        <f t="shared" si="0"/>
        <v>2.981683700000004E-2</v>
      </c>
      <c r="L36" s="17">
        <v>0.12071896999999999</v>
      </c>
      <c r="M36" s="17">
        <v>0.470868489</v>
      </c>
      <c r="N36" s="17">
        <v>0.44182087799999997</v>
      </c>
      <c r="O36" s="18">
        <v>0.63109953799999996</v>
      </c>
      <c r="P36" s="3">
        <v>637</v>
      </c>
      <c r="Q36" s="3">
        <v>5</v>
      </c>
      <c r="R36" s="18">
        <f>(STANDARDIZE(F36,Overview!$C$8,Overview!$D$8)*Overview!$E$8)+(STANDARDIZE(Data!G36,Overview!$C$9,Overview!$D$9)*Overview!$E$9)+(STANDARDIZE(H36,Overview!$C$10,Overview!$D$10)*Overview!$E$10)+(STANDARDIZE(Data!I36,Overview!$C$11,Overview!$D$11)*Overview!$E$11)+(STANDARDIZE(K36,Overview!$C$13,Overview!$D$13)*Overview!$E$13)</f>
        <v>0.63111585409316562</v>
      </c>
      <c r="S36" s="18"/>
    </row>
    <row r="37" spans="1:19" x14ac:dyDescent="0.25">
      <c r="A37" s="3">
        <v>2343271</v>
      </c>
      <c r="B37" s="3" t="s">
        <v>42</v>
      </c>
      <c r="C37" s="3" t="s">
        <v>37</v>
      </c>
      <c r="D37" s="15">
        <v>6.5672302</v>
      </c>
      <c r="E37" s="15">
        <v>6.8998097999999999</v>
      </c>
      <c r="F37" s="16">
        <v>5302</v>
      </c>
      <c r="G37" s="17">
        <v>0.136275652</v>
      </c>
      <c r="H37" s="17">
        <v>0.19173124</v>
      </c>
      <c r="I37" s="17">
        <v>8.8777206999999997E-2</v>
      </c>
      <c r="J37" s="17">
        <v>0.34085363499999999</v>
      </c>
      <c r="K37" s="17">
        <f t="shared" si="0"/>
        <v>0.65914636500000001</v>
      </c>
      <c r="L37" s="17">
        <v>0.24954017000000001</v>
      </c>
      <c r="M37" s="17">
        <v>0.335333084</v>
      </c>
      <c r="N37" s="17">
        <v>0.41003110500000001</v>
      </c>
      <c r="O37" s="18">
        <v>0.55436730099999998</v>
      </c>
      <c r="P37" s="3">
        <v>786</v>
      </c>
      <c r="Q37" s="3">
        <v>6</v>
      </c>
      <c r="R37" s="18">
        <f>(STANDARDIZE(F37,Overview!$C$8,Overview!$D$8)*Overview!$E$8)+(STANDARDIZE(Data!G37,Overview!$C$9,Overview!$D$9)*Overview!$E$9)+(STANDARDIZE(H37,Overview!$C$10,Overview!$D$10)*Overview!$E$10)+(STANDARDIZE(Data!I37,Overview!$C$11,Overview!$D$11)*Overview!$E$11)+(STANDARDIZE(K37,Overview!$C$13,Overview!$D$13)*Overview!$E$13)</f>
        <v>0.55433953255468538</v>
      </c>
      <c r="S37" s="18"/>
    </row>
    <row r="38" spans="1:19" x14ac:dyDescent="0.25">
      <c r="A38" s="3">
        <v>2348769</v>
      </c>
      <c r="B38" s="3" t="s">
        <v>43</v>
      </c>
      <c r="C38" s="3" t="s">
        <v>37</v>
      </c>
      <c r="D38" s="15">
        <v>6.2428898999999998</v>
      </c>
      <c r="E38" s="15">
        <v>6.9500098000000001</v>
      </c>
      <c r="F38" s="16">
        <v>11842</v>
      </c>
      <c r="G38" s="17">
        <v>4.7391843000000003E-2</v>
      </c>
      <c r="H38" s="17">
        <v>0.15928124799999999</v>
      </c>
      <c r="I38" s="17">
        <v>0.52688915000000003</v>
      </c>
      <c r="J38" s="17">
        <v>0.79078051999999999</v>
      </c>
      <c r="K38" s="17">
        <f t="shared" si="0"/>
        <v>0.20921948000000001</v>
      </c>
      <c r="L38" s="17">
        <v>0.24704424</v>
      </c>
      <c r="M38" s="17">
        <v>0.46334189199999998</v>
      </c>
      <c r="N38" s="17">
        <v>0.373812009</v>
      </c>
      <c r="O38" s="18">
        <v>0.53213566599999995</v>
      </c>
      <c r="P38" s="3">
        <v>835</v>
      </c>
      <c r="Q38" s="3">
        <v>7</v>
      </c>
      <c r="R38" s="18">
        <f>(STANDARDIZE(F38,Overview!$C$8,Overview!$D$8)*Overview!$E$8)+(STANDARDIZE(Data!G38,Overview!$C$9,Overview!$D$9)*Overview!$E$9)+(STANDARDIZE(H38,Overview!$C$10,Overview!$D$10)*Overview!$E$10)+(STANDARDIZE(Data!I38,Overview!$C$11,Overview!$D$11)*Overview!$E$11)+(STANDARDIZE(K38,Overview!$C$13,Overview!$D$13)*Overview!$E$13)</f>
        <v>0.53213981915996467</v>
      </c>
      <c r="S38" s="18"/>
    </row>
    <row r="39" spans="1:19" x14ac:dyDescent="0.25">
      <c r="A39" s="3">
        <v>2330178</v>
      </c>
      <c r="B39" s="3" t="s">
        <v>44</v>
      </c>
      <c r="C39" s="3" t="s">
        <v>37</v>
      </c>
      <c r="D39" s="15">
        <v>6.2723398000000001</v>
      </c>
      <c r="E39" s="15">
        <v>7.0560498000000003</v>
      </c>
      <c r="F39" s="16">
        <v>8154</v>
      </c>
      <c r="G39" s="17">
        <v>0.10852677199999999</v>
      </c>
      <c r="H39" s="17">
        <v>0.12986834</v>
      </c>
      <c r="I39" s="17">
        <v>0.57654894199999995</v>
      </c>
      <c r="J39" s="17">
        <v>0.54752349600000005</v>
      </c>
      <c r="K39" s="17">
        <f t="shared" si="0"/>
        <v>0.45247650399999995</v>
      </c>
      <c r="L39" s="17">
        <v>0.31885308000000001</v>
      </c>
      <c r="M39" s="17">
        <v>0.469512229</v>
      </c>
      <c r="N39" s="17">
        <v>0.37350245700000001</v>
      </c>
      <c r="O39" s="18">
        <v>0.53062063500000001</v>
      </c>
      <c r="P39" s="3">
        <v>838</v>
      </c>
      <c r="Q39" s="3">
        <v>8</v>
      </c>
      <c r="R39" s="18">
        <f>(STANDARDIZE(F39,Overview!$C$8,Overview!$D$8)*Overview!$E$8)+(STANDARDIZE(Data!G39,Overview!$C$9,Overview!$D$9)*Overview!$E$9)+(STANDARDIZE(H39,Overview!$C$10,Overview!$D$10)*Overview!$E$10)+(STANDARDIZE(Data!I39,Overview!$C$11,Overview!$D$11)*Overview!$E$11)+(STANDARDIZE(K39,Overview!$C$13,Overview!$D$13)*Overview!$E$13)</f>
        <v>0.53061001230582217</v>
      </c>
      <c r="S39" s="18"/>
    </row>
    <row r="40" spans="1:19" x14ac:dyDescent="0.25">
      <c r="A40" s="3">
        <v>2320920</v>
      </c>
      <c r="B40" s="3" t="s">
        <v>45</v>
      </c>
      <c r="C40" s="3" t="s">
        <v>37</v>
      </c>
      <c r="D40" s="15">
        <v>5.9357600000000001</v>
      </c>
      <c r="E40" s="15">
        <v>7.0792998999999996</v>
      </c>
      <c r="F40" s="16">
        <v>8388</v>
      </c>
      <c r="G40" s="17">
        <v>9.4651613999999995E-2</v>
      </c>
      <c r="H40" s="17">
        <v>0.17386694599999999</v>
      </c>
      <c r="I40" s="17">
        <v>0.40611656600000001</v>
      </c>
      <c r="J40" s="17">
        <v>0.72105406299999997</v>
      </c>
      <c r="K40" s="17">
        <f t="shared" si="0"/>
        <v>0.27894593700000003</v>
      </c>
      <c r="L40" s="17">
        <v>0.22579690999999999</v>
      </c>
      <c r="M40" s="17">
        <v>0.52850600400000003</v>
      </c>
      <c r="N40" s="17">
        <v>0.35000092599999999</v>
      </c>
      <c r="O40" s="18">
        <v>0.49232996000000001</v>
      </c>
      <c r="P40" s="3">
        <v>925</v>
      </c>
      <c r="Q40" s="3">
        <v>9</v>
      </c>
      <c r="R40" s="18">
        <f>(STANDARDIZE(F40,Overview!$C$8,Overview!$D$8)*Overview!$E$8)+(STANDARDIZE(Data!G40,Overview!$C$9,Overview!$D$9)*Overview!$E$9)+(STANDARDIZE(H40,Overview!$C$10,Overview!$D$10)*Overview!$E$10)+(STANDARDIZE(Data!I40,Overview!$C$11,Overview!$D$11)*Overview!$E$11)+(STANDARDIZE(K40,Overview!$C$13,Overview!$D$13)*Overview!$E$13)</f>
        <v>0.49230832935491076</v>
      </c>
      <c r="S40" s="18"/>
    </row>
    <row r="41" spans="1:19" x14ac:dyDescent="0.25">
      <c r="A41" s="3">
        <v>2349964</v>
      </c>
      <c r="B41" s="3" t="s">
        <v>46</v>
      </c>
      <c r="C41" s="3" t="s">
        <v>37</v>
      </c>
      <c r="D41" s="15">
        <v>6.46875</v>
      </c>
      <c r="E41" s="15">
        <v>6.9289297999999997</v>
      </c>
      <c r="F41" s="16">
        <v>3936</v>
      </c>
      <c r="G41" s="17">
        <v>0.156425865</v>
      </c>
      <c r="H41" s="17">
        <v>0.16528189800000001</v>
      </c>
      <c r="I41" s="17">
        <v>0.16383274</v>
      </c>
      <c r="J41" s="17">
        <v>0.285187211</v>
      </c>
      <c r="K41" s="17">
        <f t="shared" si="0"/>
        <v>0.714812789</v>
      </c>
      <c r="L41" s="17">
        <v>0.29599242999999997</v>
      </c>
      <c r="M41" s="17">
        <v>0.25661289300000001</v>
      </c>
      <c r="N41" s="17">
        <v>0.38367109700000002</v>
      </c>
      <c r="O41" s="18">
        <v>0.49095622</v>
      </c>
      <c r="P41" s="3">
        <v>929</v>
      </c>
      <c r="Q41" s="3">
        <v>10</v>
      </c>
      <c r="R41" s="18">
        <f>(STANDARDIZE(F41,Overview!$C$8,Overview!$D$8)*Overview!$E$8)+(STANDARDIZE(Data!G41,Overview!$C$9,Overview!$D$9)*Overview!$E$9)+(STANDARDIZE(H41,Overview!$C$10,Overview!$D$10)*Overview!$E$10)+(STANDARDIZE(Data!I41,Overview!$C$11,Overview!$D$11)*Overview!$E$11)+(STANDARDIZE(K41,Overview!$C$13,Overview!$D$13)*Overview!$E$13)</f>
        <v>0.49098348368253997</v>
      </c>
      <c r="S41" s="18"/>
    </row>
    <row r="42" spans="1:19" x14ac:dyDescent="0.25">
      <c r="A42" s="3">
        <v>2352671</v>
      </c>
      <c r="B42" s="3" t="s">
        <v>47</v>
      </c>
      <c r="C42" s="3" t="s">
        <v>37</v>
      </c>
      <c r="D42" s="15">
        <v>5.9562602</v>
      </c>
      <c r="E42" s="15">
        <v>7.1211099999999998</v>
      </c>
      <c r="F42" s="16">
        <v>11226</v>
      </c>
      <c r="G42" s="17">
        <v>7.9224722999999997E-2</v>
      </c>
      <c r="H42" s="17">
        <v>0.13418770199999999</v>
      </c>
      <c r="I42" s="17">
        <v>0.52213879399999996</v>
      </c>
      <c r="J42" s="17">
        <v>0.77616451600000003</v>
      </c>
      <c r="K42" s="17">
        <f t="shared" si="0"/>
        <v>0.22383548399999997</v>
      </c>
      <c r="L42" s="17">
        <v>0.21647489</v>
      </c>
      <c r="M42" s="17">
        <v>0.53989859299999998</v>
      </c>
      <c r="N42" s="17">
        <v>0.39366208000000003</v>
      </c>
      <c r="O42" s="18">
        <v>0.48571978799999999</v>
      </c>
      <c r="P42" s="3">
        <v>940</v>
      </c>
      <c r="Q42" s="3">
        <v>11</v>
      </c>
      <c r="R42" s="18">
        <f>(STANDARDIZE(F42,Overview!$C$8,Overview!$D$8)*Overview!$E$8)+(STANDARDIZE(Data!G42,Overview!$C$9,Overview!$D$9)*Overview!$E$9)+(STANDARDIZE(H42,Overview!$C$10,Overview!$D$10)*Overview!$E$10)+(STANDARDIZE(Data!I42,Overview!$C$11,Overview!$D$11)*Overview!$E$11)+(STANDARDIZE(K42,Overview!$C$13,Overview!$D$13)*Overview!$E$13)</f>
        <v>0.48573675044477216</v>
      </c>
      <c r="S42" s="18"/>
    </row>
    <row r="43" spans="1:19" x14ac:dyDescent="0.25">
      <c r="A43" s="3">
        <v>2319661</v>
      </c>
      <c r="B43" s="3" t="s">
        <v>48</v>
      </c>
      <c r="C43" s="3" t="s">
        <v>37</v>
      </c>
      <c r="D43" s="15">
        <v>6.0382699999999998</v>
      </c>
      <c r="E43" s="15">
        <v>6.9090400000000001</v>
      </c>
      <c r="F43" s="16">
        <v>16942</v>
      </c>
      <c r="G43" s="17">
        <v>2.5055628E-2</v>
      </c>
      <c r="H43" s="17">
        <v>0.120424292</v>
      </c>
      <c r="I43" s="17">
        <v>0.38010091299999998</v>
      </c>
      <c r="J43" s="17">
        <v>0.92986030200000003</v>
      </c>
      <c r="K43" s="17">
        <f t="shared" si="0"/>
        <v>7.0139697999999973E-2</v>
      </c>
      <c r="L43" s="17">
        <v>0.15660684</v>
      </c>
      <c r="M43" s="17">
        <v>0.47102939199999999</v>
      </c>
      <c r="N43" s="17">
        <v>0.39017330500000003</v>
      </c>
      <c r="O43" s="18">
        <v>0.45425760599999998</v>
      </c>
      <c r="P43" s="3">
        <v>1026</v>
      </c>
      <c r="Q43" s="3">
        <v>12</v>
      </c>
      <c r="R43" s="18">
        <f>(STANDARDIZE(F43,Overview!$C$8,Overview!$D$8)*Overview!$E$8)+(STANDARDIZE(Data!G43,Overview!$C$9,Overview!$D$9)*Overview!$E$9)+(STANDARDIZE(H43,Overview!$C$10,Overview!$D$10)*Overview!$E$10)+(STANDARDIZE(Data!I43,Overview!$C$11,Overview!$D$11)*Overview!$E$11)+(STANDARDIZE(K43,Overview!$C$13,Overview!$D$13)*Overview!$E$13)</f>
        <v>0.45423898032866333</v>
      </c>
      <c r="S43" s="18"/>
    </row>
    <row r="44" spans="1:19" x14ac:dyDescent="0.25">
      <c r="A44" s="3">
        <v>2351747</v>
      </c>
      <c r="B44" s="3" t="s">
        <v>49</v>
      </c>
      <c r="C44" s="3" t="s">
        <v>37</v>
      </c>
      <c r="D44" s="15">
        <v>6.1500000999999997</v>
      </c>
      <c r="E44" s="15">
        <v>7.0166702000000001</v>
      </c>
      <c r="F44" s="16">
        <v>15611</v>
      </c>
      <c r="G44" s="17">
        <v>5.1919649999999998E-2</v>
      </c>
      <c r="H44" s="17">
        <v>9.9497823999999999E-2</v>
      </c>
      <c r="I44" s="17">
        <v>0.50013704599999997</v>
      </c>
      <c r="J44" s="17">
        <v>0.95788668099999996</v>
      </c>
      <c r="K44" s="17">
        <f t="shared" si="0"/>
        <v>4.2113319000000038E-2</v>
      </c>
      <c r="L44" s="17">
        <v>0.40346414000000003</v>
      </c>
      <c r="M44" s="17">
        <v>0.48014166400000002</v>
      </c>
      <c r="N44" s="17">
        <v>0.30442066499999998</v>
      </c>
      <c r="O44" s="18">
        <v>0.40928027099999997</v>
      </c>
      <c r="P44" s="3">
        <v>1134</v>
      </c>
      <c r="Q44" s="3">
        <v>13</v>
      </c>
      <c r="R44" s="18">
        <f>(STANDARDIZE(F44,Overview!$C$8,Overview!$D$8)*Overview!$E$8)+(STANDARDIZE(Data!G44,Overview!$C$9,Overview!$D$9)*Overview!$E$9)+(STANDARDIZE(H44,Overview!$C$10,Overview!$D$10)*Overview!$E$10)+(STANDARDIZE(Data!I44,Overview!$C$11,Overview!$D$11)*Overview!$E$11)+(STANDARDIZE(K44,Overview!$C$13,Overview!$D$13)*Overview!$E$13)</f>
        <v>0.40927054994790857</v>
      </c>
      <c r="S44" s="18"/>
    </row>
    <row r="45" spans="1:19" x14ac:dyDescent="0.25">
      <c r="A45" s="3">
        <v>2325415</v>
      </c>
      <c r="B45" s="3" t="s">
        <v>50</v>
      </c>
      <c r="C45" s="3" t="s">
        <v>37</v>
      </c>
      <c r="D45" s="15">
        <v>6.3390798999999998</v>
      </c>
      <c r="E45" s="15">
        <v>6.8463602000000003</v>
      </c>
      <c r="F45" s="16">
        <v>12695</v>
      </c>
      <c r="G45" s="17">
        <v>8.7795505999999995E-2</v>
      </c>
      <c r="H45" s="17">
        <v>0.122024111</v>
      </c>
      <c r="I45" s="17">
        <v>0.299689029</v>
      </c>
      <c r="J45" s="17">
        <v>0.81391571600000001</v>
      </c>
      <c r="K45" s="17">
        <f t="shared" si="0"/>
        <v>0.18608428399999999</v>
      </c>
      <c r="L45" s="17">
        <v>0.21191549000000001</v>
      </c>
      <c r="M45" s="17">
        <v>0.52639966299999996</v>
      </c>
      <c r="N45" s="17">
        <v>0.47961864100000001</v>
      </c>
      <c r="O45" s="18">
        <v>0.40517063800000003</v>
      </c>
      <c r="P45" s="3">
        <v>1150</v>
      </c>
      <c r="Q45" s="3">
        <v>14</v>
      </c>
      <c r="R45" s="18">
        <f>(STANDARDIZE(F45,Overview!$C$8,Overview!$D$8)*Overview!$E$8)+(STANDARDIZE(Data!G45,Overview!$C$9,Overview!$D$9)*Overview!$E$9)+(STANDARDIZE(H45,Overview!$C$10,Overview!$D$10)*Overview!$E$10)+(STANDARDIZE(Data!I45,Overview!$C$11,Overview!$D$11)*Overview!$E$11)+(STANDARDIZE(K45,Overview!$C$13,Overview!$D$13)*Overview!$E$13)</f>
        <v>0.40517104684485561</v>
      </c>
      <c r="S45" s="18"/>
    </row>
    <row r="46" spans="1:19" x14ac:dyDescent="0.25">
      <c r="A46" s="3">
        <v>2351762</v>
      </c>
      <c r="B46" s="3" t="s">
        <v>51</v>
      </c>
      <c r="C46" s="3" t="s">
        <v>37</v>
      </c>
      <c r="D46" s="15">
        <v>6.0163397999999999</v>
      </c>
      <c r="E46" s="15">
        <v>7.0878201000000001</v>
      </c>
      <c r="F46" s="16">
        <v>9835</v>
      </c>
      <c r="G46" s="17">
        <v>6.5197091999999998E-2</v>
      </c>
      <c r="H46" s="17">
        <v>0.173785994</v>
      </c>
      <c r="I46" s="17">
        <v>0.41458530199999999</v>
      </c>
      <c r="J46" s="17">
        <v>0.89713003499999999</v>
      </c>
      <c r="K46" s="17">
        <f t="shared" si="0"/>
        <v>0.10286996500000001</v>
      </c>
      <c r="L46" s="17">
        <v>0.24628149999999999</v>
      </c>
      <c r="M46" s="17">
        <v>0.41098836100000002</v>
      </c>
      <c r="N46" s="17">
        <v>0.267049755</v>
      </c>
      <c r="O46" s="18">
        <v>0.39439088700000002</v>
      </c>
      <c r="P46" s="3">
        <v>1175</v>
      </c>
      <c r="Q46" s="3">
        <v>15</v>
      </c>
      <c r="R46" s="18">
        <f>(STANDARDIZE(F46,Overview!$C$8,Overview!$D$8)*Overview!$E$8)+(STANDARDIZE(Data!G46,Overview!$C$9,Overview!$D$9)*Overview!$E$9)+(STANDARDIZE(H46,Overview!$C$10,Overview!$D$10)*Overview!$E$10)+(STANDARDIZE(Data!I46,Overview!$C$11,Overview!$D$11)*Overview!$E$11)+(STANDARDIZE(K46,Overview!$C$13,Overview!$D$13)*Overview!$E$13)</f>
        <v>0.39440571670022134</v>
      </c>
      <c r="S46" s="18"/>
    </row>
    <row r="47" spans="1:19" x14ac:dyDescent="0.25">
      <c r="A47" s="3">
        <v>2350916</v>
      </c>
      <c r="B47" s="3" t="s">
        <v>52</v>
      </c>
      <c r="C47" s="3" t="s">
        <v>37</v>
      </c>
      <c r="D47" s="15">
        <v>5.9630197999999996</v>
      </c>
      <c r="E47" s="15">
        <v>7.0990900999999997</v>
      </c>
      <c r="F47" s="16">
        <v>8936</v>
      </c>
      <c r="G47" s="17">
        <v>7.0713873999999996E-2</v>
      </c>
      <c r="H47" s="17">
        <v>0.15024225699999999</v>
      </c>
      <c r="I47" s="17">
        <v>0.50299584200000003</v>
      </c>
      <c r="J47" s="17">
        <v>0.77926390899999998</v>
      </c>
      <c r="K47" s="17">
        <f t="shared" si="0"/>
        <v>0.22073609100000002</v>
      </c>
      <c r="L47" s="17">
        <v>0.21566141</v>
      </c>
      <c r="M47" s="17">
        <v>0.48993865599999997</v>
      </c>
      <c r="N47" s="17">
        <v>0.41886838300000001</v>
      </c>
      <c r="O47" s="18">
        <v>0.37533478399999998</v>
      </c>
      <c r="P47" s="3">
        <v>1242</v>
      </c>
      <c r="Q47" s="3">
        <v>16</v>
      </c>
      <c r="R47" s="18">
        <f>(STANDARDIZE(F47,Overview!$C$8,Overview!$D$8)*Overview!$E$8)+(STANDARDIZE(Data!G47,Overview!$C$9,Overview!$D$9)*Overview!$E$9)+(STANDARDIZE(H47,Overview!$C$10,Overview!$D$10)*Overview!$E$10)+(STANDARDIZE(Data!I47,Overview!$C$11,Overview!$D$11)*Overview!$E$11)+(STANDARDIZE(K47,Overview!$C$13,Overview!$D$13)*Overview!$E$13)</f>
        <v>0.37533588572471266</v>
      </c>
      <c r="S47" s="18"/>
    </row>
    <row r="48" spans="1:19" x14ac:dyDescent="0.25">
      <c r="A48" s="3">
        <v>2350273</v>
      </c>
      <c r="B48" s="3" t="s">
        <v>53</v>
      </c>
      <c r="C48" s="3" t="s">
        <v>37</v>
      </c>
      <c r="D48" s="15">
        <v>5.9286899999999996</v>
      </c>
      <c r="E48" s="15">
        <v>7.0959601000000001</v>
      </c>
      <c r="F48" s="16">
        <v>6118</v>
      </c>
      <c r="G48" s="17">
        <v>9.5501269999999999E-2</v>
      </c>
      <c r="H48" s="17">
        <v>0.18272912299999999</v>
      </c>
      <c r="I48" s="17">
        <v>0.43233074900000001</v>
      </c>
      <c r="J48" s="17">
        <v>0.77294244499999998</v>
      </c>
      <c r="K48" s="17">
        <f t="shared" si="0"/>
        <v>0.22705755500000002</v>
      </c>
      <c r="L48" s="17">
        <v>0.16852854</v>
      </c>
      <c r="M48" s="17">
        <v>0.48887995699999998</v>
      </c>
      <c r="N48" s="17">
        <v>0.44594426199999998</v>
      </c>
      <c r="O48" s="18">
        <v>0.37474375799999998</v>
      </c>
      <c r="P48" s="3">
        <v>1244</v>
      </c>
      <c r="Q48" s="3">
        <v>17</v>
      </c>
      <c r="R48" s="18">
        <f>(STANDARDIZE(F48,Overview!$C$8,Overview!$D$8)*Overview!$E$8)+(STANDARDIZE(Data!G48,Overview!$C$9,Overview!$D$9)*Overview!$E$9)+(STANDARDIZE(H48,Overview!$C$10,Overview!$D$10)*Overview!$E$10)+(STANDARDIZE(Data!I48,Overview!$C$11,Overview!$D$11)*Overview!$E$11)+(STANDARDIZE(K48,Overview!$C$13,Overview!$D$13)*Overview!$E$13)</f>
        <v>0.37472496379766462</v>
      </c>
      <c r="S48" s="18"/>
    </row>
    <row r="49" spans="1:19" x14ac:dyDescent="0.25">
      <c r="A49" s="3">
        <v>2338817</v>
      </c>
      <c r="B49" s="3" t="s">
        <v>54</v>
      </c>
      <c r="C49" s="3" t="s">
        <v>37</v>
      </c>
      <c r="D49" s="15">
        <v>6.5459098999999998</v>
      </c>
      <c r="E49" s="15">
        <v>6.9414300999999998</v>
      </c>
      <c r="F49" s="16">
        <v>3755</v>
      </c>
      <c r="G49" s="17">
        <v>0.14961527999999999</v>
      </c>
      <c r="H49" s="17">
        <v>0.168711842</v>
      </c>
      <c r="I49" s="17">
        <v>7.7004929999999999E-2</v>
      </c>
      <c r="J49" s="17">
        <v>0.39410465300000003</v>
      </c>
      <c r="K49" s="17">
        <f t="shared" si="0"/>
        <v>0.60589534699999992</v>
      </c>
      <c r="L49" s="17">
        <v>0.33974220999999999</v>
      </c>
      <c r="M49" s="17">
        <v>0.237050497</v>
      </c>
      <c r="N49" s="17">
        <v>0.43650198800000001</v>
      </c>
      <c r="O49" s="18">
        <v>0.36108160700000003</v>
      </c>
      <c r="P49" s="3">
        <v>1293</v>
      </c>
      <c r="Q49" s="3">
        <v>18</v>
      </c>
      <c r="R49" s="18">
        <f>(STANDARDIZE(F49,Overview!$C$8,Overview!$D$8)*Overview!$E$8)+(STANDARDIZE(Data!G49,Overview!$C$9,Overview!$D$9)*Overview!$E$9)+(STANDARDIZE(H49,Overview!$C$10,Overview!$D$10)*Overview!$E$10)+(STANDARDIZE(Data!I49,Overview!$C$11,Overview!$D$11)*Overview!$E$11)+(STANDARDIZE(K49,Overview!$C$13,Overview!$D$13)*Overview!$E$13)</f>
        <v>0.36105905075311523</v>
      </c>
      <c r="S49" s="18"/>
    </row>
    <row r="50" spans="1:19" x14ac:dyDescent="0.25">
      <c r="A50" s="3">
        <v>2320534</v>
      </c>
      <c r="B50" s="3" t="s">
        <v>55</v>
      </c>
      <c r="C50" s="3" t="s">
        <v>37</v>
      </c>
      <c r="D50" s="15">
        <v>5.9306102000000003</v>
      </c>
      <c r="E50" s="15">
        <v>7.1278800999999996</v>
      </c>
      <c r="F50" s="16">
        <v>10455</v>
      </c>
      <c r="G50" s="17">
        <v>7.6332048999999999E-2</v>
      </c>
      <c r="H50" s="17">
        <v>0.114298105</v>
      </c>
      <c r="I50" s="17">
        <v>0.51604787500000004</v>
      </c>
      <c r="J50" s="17">
        <v>0.76370315899999996</v>
      </c>
      <c r="K50" s="17">
        <f t="shared" si="0"/>
        <v>0.23629684100000004</v>
      </c>
      <c r="L50" s="17">
        <v>0.21973597</v>
      </c>
      <c r="M50" s="17">
        <v>0.51179398600000003</v>
      </c>
      <c r="N50" s="17">
        <v>0.40318743600000001</v>
      </c>
      <c r="O50" s="18">
        <v>0.35013758099999998</v>
      </c>
      <c r="P50" s="3">
        <v>1330</v>
      </c>
      <c r="Q50" s="3">
        <v>19</v>
      </c>
      <c r="R50" s="18">
        <f>(STANDARDIZE(F50,Overview!$C$8,Overview!$D$8)*Overview!$E$8)+(STANDARDIZE(Data!G50,Overview!$C$9,Overview!$D$9)*Overview!$E$9)+(STANDARDIZE(H50,Overview!$C$10,Overview!$D$10)*Overview!$E$10)+(STANDARDIZE(Data!I50,Overview!$C$11,Overview!$D$11)*Overview!$E$11)+(STANDARDIZE(K50,Overview!$C$13,Overview!$D$13)*Overview!$E$13)</f>
        <v>0.35013132493742061</v>
      </c>
      <c r="S50" s="18"/>
    </row>
    <row r="51" spans="1:19" x14ac:dyDescent="0.25">
      <c r="A51" s="3">
        <v>2343154</v>
      </c>
      <c r="B51" s="3" t="s">
        <v>56</v>
      </c>
      <c r="C51" s="3" t="s">
        <v>37</v>
      </c>
      <c r="D51" s="15">
        <v>6.1166701000000003</v>
      </c>
      <c r="E51" s="15">
        <v>6.7833300000000003</v>
      </c>
      <c r="F51" s="16">
        <v>19490</v>
      </c>
      <c r="G51" s="17">
        <v>2.1978094E-2</v>
      </c>
      <c r="H51" s="17">
        <v>5.3537460000000002E-2</v>
      </c>
      <c r="I51" s="17">
        <v>0.43978519399999999</v>
      </c>
      <c r="J51" s="17">
        <v>0.95280324299999997</v>
      </c>
      <c r="K51" s="17">
        <f t="shared" si="0"/>
        <v>4.7196757000000034E-2</v>
      </c>
      <c r="L51" s="17">
        <v>7.2492942000000005E-2</v>
      </c>
      <c r="M51" s="17">
        <v>0.418785517</v>
      </c>
      <c r="N51" s="17">
        <v>0.48361184099999999</v>
      </c>
      <c r="O51" s="18">
        <v>0.33909425700000001</v>
      </c>
      <c r="P51" s="3">
        <v>1360</v>
      </c>
      <c r="Q51" s="3">
        <v>20</v>
      </c>
      <c r="R51" s="18">
        <f>(STANDARDIZE(F51,Overview!$C$8,Overview!$D$8)*Overview!$E$8)+(STANDARDIZE(Data!G51,Overview!$C$9,Overview!$D$9)*Overview!$E$9)+(STANDARDIZE(H51,Overview!$C$10,Overview!$D$10)*Overview!$E$10)+(STANDARDIZE(Data!I51,Overview!$C$11,Overview!$D$11)*Overview!$E$11)+(STANDARDIZE(K51,Overview!$C$13,Overview!$D$13)*Overview!$E$13)</f>
        <v>0.33910592205185025</v>
      </c>
      <c r="S51" s="18"/>
    </row>
    <row r="52" spans="1:19" x14ac:dyDescent="0.25">
      <c r="A52" s="3">
        <v>2320453</v>
      </c>
      <c r="B52" s="3" t="s">
        <v>57</v>
      </c>
      <c r="C52" s="3" t="s">
        <v>37</v>
      </c>
      <c r="D52" s="15">
        <v>6.2095399000000002</v>
      </c>
      <c r="E52" s="15">
        <v>6.9141697999999998</v>
      </c>
      <c r="F52" s="16">
        <v>8240</v>
      </c>
      <c r="G52" s="17">
        <v>7.9347638999999998E-2</v>
      </c>
      <c r="H52" s="17">
        <v>0.12579928600000001</v>
      </c>
      <c r="I52" s="17">
        <v>0.485869895</v>
      </c>
      <c r="J52" s="17">
        <v>0.650877068</v>
      </c>
      <c r="K52" s="17">
        <f t="shared" si="0"/>
        <v>0.349122932</v>
      </c>
      <c r="L52" s="17">
        <v>0.26930693</v>
      </c>
      <c r="M52" s="17">
        <v>0.47672149000000003</v>
      </c>
      <c r="N52" s="17">
        <v>0.36853276400000001</v>
      </c>
      <c r="O52" s="18">
        <v>0.322646247</v>
      </c>
      <c r="P52" s="3">
        <v>1417</v>
      </c>
      <c r="Q52" s="3">
        <v>21</v>
      </c>
      <c r="R52" s="18">
        <f>(STANDARDIZE(F52,Overview!$C$8,Overview!$D$8)*Overview!$E$8)+(STANDARDIZE(Data!G52,Overview!$C$9,Overview!$D$9)*Overview!$E$9)+(STANDARDIZE(H52,Overview!$C$10,Overview!$D$10)*Overview!$E$10)+(STANDARDIZE(Data!I52,Overview!$C$11,Overview!$D$11)*Overview!$E$11)+(STANDARDIZE(K52,Overview!$C$13,Overview!$D$13)*Overview!$E$13)</f>
        <v>0.32267547487141868</v>
      </c>
      <c r="S52" s="18"/>
    </row>
    <row r="53" spans="1:19" x14ac:dyDescent="0.25">
      <c r="A53" s="3">
        <v>2328765</v>
      </c>
      <c r="B53" s="3" t="s">
        <v>58</v>
      </c>
      <c r="C53" s="3" t="s">
        <v>37</v>
      </c>
      <c r="D53" s="15">
        <v>6.0196199000000004</v>
      </c>
      <c r="E53" s="15">
        <v>6.9172902000000001</v>
      </c>
      <c r="F53" s="16">
        <v>15739</v>
      </c>
      <c r="G53" s="17">
        <v>6.7846479999999999E-3</v>
      </c>
      <c r="H53" s="17">
        <v>0.119626418</v>
      </c>
      <c r="I53" s="17">
        <v>0.38227517799999999</v>
      </c>
      <c r="J53" s="17">
        <v>0.94889246199999999</v>
      </c>
      <c r="K53" s="17">
        <f t="shared" si="0"/>
        <v>5.1107538000000008E-2</v>
      </c>
      <c r="L53" s="17">
        <v>6.3814357000000002E-2</v>
      </c>
      <c r="M53" s="17">
        <v>0.46560142900000001</v>
      </c>
      <c r="N53" s="17">
        <v>0.46838030200000003</v>
      </c>
      <c r="O53" s="18">
        <v>0.313829472</v>
      </c>
      <c r="P53" s="3">
        <v>1467</v>
      </c>
      <c r="Q53" s="3">
        <v>22</v>
      </c>
      <c r="R53" s="18">
        <f>(STANDARDIZE(F53,Overview!$C$8,Overview!$D$8)*Overview!$E$8)+(STANDARDIZE(Data!G53,Overview!$C$9,Overview!$D$9)*Overview!$E$9)+(STANDARDIZE(H53,Overview!$C$10,Overview!$D$10)*Overview!$E$10)+(STANDARDIZE(Data!I53,Overview!$C$11,Overview!$D$11)*Overview!$E$11)+(STANDARDIZE(K53,Overview!$C$13,Overview!$D$13)*Overview!$E$13)</f>
        <v>0.31381026384565464</v>
      </c>
      <c r="S53" s="18"/>
    </row>
    <row r="54" spans="1:19" x14ac:dyDescent="0.25">
      <c r="A54" s="3">
        <v>2348773</v>
      </c>
      <c r="B54" s="3" t="s">
        <v>59</v>
      </c>
      <c r="C54" s="3" t="s">
        <v>37</v>
      </c>
      <c r="D54" s="15">
        <v>6.2126899</v>
      </c>
      <c r="E54" s="15">
        <v>7.0719900000000004</v>
      </c>
      <c r="F54" s="16">
        <v>16926</v>
      </c>
      <c r="G54" s="17">
        <v>2.2589957000000001E-2</v>
      </c>
      <c r="H54" s="17">
        <v>9.3133515E-2</v>
      </c>
      <c r="I54" s="17">
        <v>0.38543315299999997</v>
      </c>
      <c r="J54" s="17">
        <v>0.96694411700000005</v>
      </c>
      <c r="K54" s="17">
        <f t="shared" si="0"/>
        <v>3.3055882999999953E-2</v>
      </c>
      <c r="L54" s="17">
        <v>7.5530088999999995E-2</v>
      </c>
      <c r="M54" s="17">
        <v>0.55719883000000003</v>
      </c>
      <c r="N54" s="17">
        <v>0.52791297699999995</v>
      </c>
      <c r="O54" s="18">
        <v>0.31131765099999997</v>
      </c>
      <c r="P54" s="3">
        <v>1473</v>
      </c>
      <c r="Q54" s="3">
        <v>23</v>
      </c>
      <c r="R54" s="18">
        <f>(STANDARDIZE(F54,Overview!$C$8,Overview!$D$8)*Overview!$E$8)+(STANDARDIZE(Data!G54,Overview!$C$9,Overview!$D$9)*Overview!$E$9)+(STANDARDIZE(H54,Overview!$C$10,Overview!$D$10)*Overview!$E$10)+(STANDARDIZE(Data!I54,Overview!$C$11,Overview!$D$11)*Overview!$E$11)+(STANDARDIZE(K54,Overview!$C$13,Overview!$D$13)*Overview!$E$13)</f>
        <v>0.31134714015123854</v>
      </c>
      <c r="S54" s="18"/>
    </row>
    <row r="55" spans="1:19" x14ac:dyDescent="0.25">
      <c r="A55" s="3">
        <v>2320641</v>
      </c>
      <c r="B55" s="3" t="s">
        <v>60</v>
      </c>
      <c r="C55" s="3" t="s">
        <v>37</v>
      </c>
      <c r="D55" s="15">
        <v>6.5284399999999998</v>
      </c>
      <c r="E55" s="15">
        <v>7.0047598000000004</v>
      </c>
      <c r="F55" s="16">
        <v>2362</v>
      </c>
      <c r="G55" s="17">
        <v>0.16913520000000001</v>
      </c>
      <c r="H55" s="17">
        <v>0.12679811699999999</v>
      </c>
      <c r="I55" s="17">
        <v>9.3554495000000001E-2</v>
      </c>
      <c r="J55" s="17">
        <v>0.15671606699999999</v>
      </c>
      <c r="K55" s="17">
        <f t="shared" si="0"/>
        <v>0.84328393300000004</v>
      </c>
      <c r="L55" s="17">
        <v>0.39505535000000003</v>
      </c>
      <c r="M55" s="17">
        <v>0.26573962099999998</v>
      </c>
      <c r="N55" s="17">
        <v>0.37354325300000002</v>
      </c>
      <c r="O55" s="18">
        <v>0.30754229100000002</v>
      </c>
      <c r="P55" s="3">
        <v>1488</v>
      </c>
      <c r="Q55" s="3">
        <v>24</v>
      </c>
      <c r="R55" s="18">
        <f>(STANDARDIZE(F55,Overview!$C$8,Overview!$D$8)*Overview!$E$8)+(STANDARDIZE(Data!G55,Overview!$C$9,Overview!$D$9)*Overview!$E$9)+(STANDARDIZE(H55,Overview!$C$10,Overview!$D$10)*Overview!$E$10)+(STANDARDIZE(Data!I55,Overview!$C$11,Overview!$D$11)*Overview!$E$11)+(STANDARDIZE(K55,Overview!$C$13,Overview!$D$13)*Overview!$E$13)</f>
        <v>0.30752924720793495</v>
      </c>
      <c r="S55" s="18"/>
    </row>
    <row r="56" spans="1:19" x14ac:dyDescent="0.25">
      <c r="A56" s="3">
        <v>2328214</v>
      </c>
      <c r="B56" s="3" t="s">
        <v>61</v>
      </c>
      <c r="C56" s="3" t="s">
        <v>37</v>
      </c>
      <c r="D56" s="15">
        <v>6.5336398999999998</v>
      </c>
      <c r="E56" s="15">
        <v>6.8197298000000002</v>
      </c>
      <c r="F56" s="16">
        <v>648</v>
      </c>
      <c r="G56" s="17">
        <v>0.13024782700000001</v>
      </c>
      <c r="H56" s="17">
        <v>0.19053666</v>
      </c>
      <c r="I56" s="17">
        <v>0.15932977600000001</v>
      </c>
      <c r="J56" s="17">
        <v>0.33296906599999998</v>
      </c>
      <c r="K56" s="17">
        <f t="shared" si="0"/>
        <v>0.66703093400000002</v>
      </c>
      <c r="L56" s="17">
        <v>0.29550167999999999</v>
      </c>
      <c r="M56" s="17">
        <v>0.39138573999999998</v>
      </c>
      <c r="N56" s="17">
        <v>0.35794582600000002</v>
      </c>
      <c r="O56" s="18">
        <v>0.28794257099999998</v>
      </c>
      <c r="P56" s="3">
        <v>1565</v>
      </c>
      <c r="Q56" s="3">
        <v>25</v>
      </c>
      <c r="R56" s="18">
        <f>(STANDARDIZE(F56,Overview!$C$8,Overview!$D$8)*Overview!$E$8)+(STANDARDIZE(Data!G56,Overview!$C$9,Overview!$D$9)*Overview!$E$9)+(STANDARDIZE(H56,Overview!$C$10,Overview!$D$10)*Overview!$E$10)+(STANDARDIZE(Data!I56,Overview!$C$11,Overview!$D$11)*Overview!$E$11)+(STANDARDIZE(K56,Overview!$C$13,Overview!$D$13)*Overview!$E$13)</f>
        <v>0.28795356813995432</v>
      </c>
      <c r="S56" s="18"/>
    </row>
    <row r="57" spans="1:19" x14ac:dyDescent="0.25">
      <c r="A57" s="3">
        <v>2338298</v>
      </c>
      <c r="B57" s="3" t="s">
        <v>62</v>
      </c>
      <c r="C57" s="3" t="s">
        <v>37</v>
      </c>
      <c r="D57" s="15">
        <v>6.1481399999999997</v>
      </c>
      <c r="E57" s="15">
        <v>6.8692799000000004</v>
      </c>
      <c r="F57" s="16">
        <v>13338</v>
      </c>
      <c r="G57" s="17">
        <v>3.1205968000000001E-2</v>
      </c>
      <c r="H57" s="17">
        <v>0.123383548</v>
      </c>
      <c r="I57" s="17">
        <v>0.42316823100000001</v>
      </c>
      <c r="J57" s="17">
        <v>0.93059924800000005</v>
      </c>
      <c r="K57" s="17">
        <f t="shared" si="0"/>
        <v>6.9400751999999954E-2</v>
      </c>
      <c r="L57" s="17">
        <v>0.16679108000000001</v>
      </c>
      <c r="M57" s="17">
        <v>0.496580205</v>
      </c>
      <c r="N57" s="17">
        <v>0.37283991399999999</v>
      </c>
      <c r="O57" s="18">
        <v>0.28487460100000001</v>
      </c>
      <c r="P57" s="3">
        <v>1576</v>
      </c>
      <c r="Q57" s="3">
        <v>26</v>
      </c>
      <c r="R57" s="18">
        <f>(STANDARDIZE(F57,Overview!$C$8,Overview!$D$8)*Overview!$E$8)+(STANDARDIZE(Data!G57,Overview!$C$9,Overview!$D$9)*Overview!$E$9)+(STANDARDIZE(H57,Overview!$C$10,Overview!$D$10)*Overview!$E$10)+(STANDARDIZE(Data!I57,Overview!$C$11,Overview!$D$11)*Overview!$E$11)+(STANDARDIZE(K57,Overview!$C$13,Overview!$D$13)*Overview!$E$13)</f>
        <v>0.28487767625638827</v>
      </c>
      <c r="S57" s="18"/>
    </row>
    <row r="58" spans="1:19" x14ac:dyDescent="0.25">
      <c r="A58" s="3">
        <v>2342894</v>
      </c>
      <c r="B58" s="3" t="s">
        <v>63</v>
      </c>
      <c r="C58" s="3" t="s">
        <v>37</v>
      </c>
      <c r="D58" s="15">
        <v>6.2559699999999996</v>
      </c>
      <c r="E58" s="15">
        <v>6.9235901999999996</v>
      </c>
      <c r="F58" s="16">
        <v>5864</v>
      </c>
      <c r="G58" s="17">
        <v>7.4161056000000003E-2</v>
      </c>
      <c r="H58" s="17">
        <v>0.16983610800000001</v>
      </c>
      <c r="I58" s="17">
        <v>0.52534130199999995</v>
      </c>
      <c r="J58" s="17">
        <v>0.80472816800000002</v>
      </c>
      <c r="K58" s="17">
        <f t="shared" si="0"/>
        <v>0.19527183199999998</v>
      </c>
      <c r="L58" s="17">
        <v>0.21602405999999999</v>
      </c>
      <c r="M58" s="17">
        <v>0.46774737500000002</v>
      </c>
      <c r="N58" s="17">
        <v>0.44822825999999999</v>
      </c>
      <c r="O58" s="18">
        <v>0.27493949200000001</v>
      </c>
      <c r="P58" s="3">
        <v>1607</v>
      </c>
      <c r="Q58" s="3">
        <v>27</v>
      </c>
      <c r="R58" s="18">
        <f>(STANDARDIZE(F58,Overview!$C$8,Overview!$D$8)*Overview!$E$8)+(STANDARDIZE(Data!G58,Overview!$C$9,Overview!$D$9)*Overview!$E$9)+(STANDARDIZE(H58,Overview!$C$10,Overview!$D$10)*Overview!$E$10)+(STANDARDIZE(Data!I58,Overview!$C$11,Overview!$D$11)*Overview!$E$11)+(STANDARDIZE(K58,Overview!$C$13,Overview!$D$13)*Overview!$E$13)</f>
        <v>0.27492802855295395</v>
      </c>
      <c r="S58" s="18"/>
    </row>
    <row r="59" spans="1:19" x14ac:dyDescent="0.25">
      <c r="A59" s="3">
        <v>2343269</v>
      </c>
      <c r="B59" s="3" t="s">
        <v>64</v>
      </c>
      <c r="C59" s="3" t="s">
        <v>37</v>
      </c>
      <c r="D59" s="15">
        <v>5.9669398999999999</v>
      </c>
      <c r="E59" s="15">
        <v>7.2366400000000004</v>
      </c>
      <c r="F59" s="16">
        <v>7558</v>
      </c>
      <c r="G59" s="17">
        <v>0.10455713899999999</v>
      </c>
      <c r="H59" s="17">
        <v>0.135565722</v>
      </c>
      <c r="I59" s="17">
        <v>0.46480126199999999</v>
      </c>
      <c r="J59" s="17">
        <v>0.82903288799999997</v>
      </c>
      <c r="K59" s="17">
        <f t="shared" si="0"/>
        <v>0.17096711200000003</v>
      </c>
      <c r="L59" s="17">
        <v>0.22311121</v>
      </c>
      <c r="M59" s="17">
        <v>0.52688131900000001</v>
      </c>
      <c r="N59" s="17">
        <v>0.32301729400000001</v>
      </c>
      <c r="O59" s="18">
        <v>0.27419121200000002</v>
      </c>
      <c r="P59" s="3">
        <v>1613</v>
      </c>
      <c r="Q59" s="3">
        <v>28</v>
      </c>
      <c r="R59" s="18">
        <f>(STANDARDIZE(F59,Overview!$C$8,Overview!$D$8)*Overview!$E$8)+(STANDARDIZE(Data!G59,Overview!$C$9,Overview!$D$9)*Overview!$E$9)+(STANDARDIZE(H59,Overview!$C$10,Overview!$D$10)*Overview!$E$10)+(STANDARDIZE(Data!I59,Overview!$C$11,Overview!$D$11)*Overview!$E$11)+(STANDARDIZE(K59,Overview!$C$13,Overview!$D$13)*Overview!$E$13)</f>
        <v>0.27416704492673766</v>
      </c>
      <c r="S59" s="18"/>
    </row>
    <row r="60" spans="1:19" x14ac:dyDescent="0.25">
      <c r="A60" s="3">
        <v>2327711</v>
      </c>
      <c r="B60" s="3" t="s">
        <v>65</v>
      </c>
      <c r="C60" s="3" t="s">
        <v>37</v>
      </c>
      <c r="D60" s="15">
        <v>6.1649399000000003</v>
      </c>
      <c r="E60" s="15">
        <v>6.8903198000000003</v>
      </c>
      <c r="F60" s="16">
        <v>11068</v>
      </c>
      <c r="G60" s="17">
        <v>5.177387E-2</v>
      </c>
      <c r="H60" s="17">
        <v>0.13528721699999999</v>
      </c>
      <c r="I60" s="17">
        <v>0.43317489300000001</v>
      </c>
      <c r="J60" s="17">
        <v>0.93634050400000002</v>
      </c>
      <c r="K60" s="17">
        <f t="shared" si="0"/>
        <v>6.3659495999999982E-2</v>
      </c>
      <c r="L60" s="17">
        <v>0.17141238</v>
      </c>
      <c r="M60" s="17">
        <v>0.49352855200000001</v>
      </c>
      <c r="N60" s="17">
        <v>0.38480389799999998</v>
      </c>
      <c r="O60" s="18">
        <v>0.25588532400000003</v>
      </c>
      <c r="P60" s="3">
        <v>1691</v>
      </c>
      <c r="Q60" s="3">
        <v>29</v>
      </c>
      <c r="R60" s="18">
        <f>(STANDARDIZE(F60,Overview!$C$8,Overview!$D$8)*Overview!$E$8)+(STANDARDIZE(Data!G60,Overview!$C$9,Overview!$D$9)*Overview!$E$9)+(STANDARDIZE(H60,Overview!$C$10,Overview!$D$10)*Overview!$E$10)+(STANDARDIZE(Data!I60,Overview!$C$11,Overview!$D$11)*Overview!$E$11)+(STANDARDIZE(K60,Overview!$C$13,Overview!$D$13)*Overview!$E$13)</f>
        <v>0.25587622126259529</v>
      </c>
      <c r="S60" s="18"/>
    </row>
    <row r="61" spans="1:19" x14ac:dyDescent="0.25">
      <c r="A61" s="3">
        <v>2339167</v>
      </c>
      <c r="B61" s="3" t="s">
        <v>66</v>
      </c>
      <c r="C61" s="3" t="s">
        <v>37</v>
      </c>
      <c r="D61" s="15">
        <v>6.0435299999999996</v>
      </c>
      <c r="E61" s="15">
        <v>6.9848999999999997</v>
      </c>
      <c r="F61" s="16">
        <v>9432</v>
      </c>
      <c r="G61" s="17">
        <v>7.0454567999999995E-2</v>
      </c>
      <c r="H61" s="17">
        <v>0.124664858</v>
      </c>
      <c r="I61" s="17">
        <v>0.40844888200000001</v>
      </c>
      <c r="J61" s="17">
        <v>0.767654528</v>
      </c>
      <c r="K61" s="17">
        <f t="shared" si="0"/>
        <v>0.232345472</v>
      </c>
      <c r="L61" s="17">
        <v>0.23037867000000001</v>
      </c>
      <c r="M61" s="17">
        <v>0.46666014500000003</v>
      </c>
      <c r="N61" s="17">
        <v>0.30174047300000001</v>
      </c>
      <c r="O61" s="18">
        <v>0.25266828600000002</v>
      </c>
      <c r="P61" s="3">
        <v>1708</v>
      </c>
      <c r="Q61" s="3">
        <v>30</v>
      </c>
      <c r="R61" s="18">
        <f>(STANDARDIZE(F61,Overview!$C$8,Overview!$D$8)*Overview!$E$8)+(STANDARDIZE(Data!G61,Overview!$C$9,Overview!$D$9)*Overview!$E$9)+(STANDARDIZE(H61,Overview!$C$10,Overview!$D$10)*Overview!$E$10)+(STANDARDIZE(Data!I61,Overview!$C$11,Overview!$D$11)*Overview!$E$11)+(STANDARDIZE(K61,Overview!$C$13,Overview!$D$13)*Overview!$E$13)</f>
        <v>0.25266453454895288</v>
      </c>
      <c r="S61" s="18"/>
    </row>
    <row r="62" spans="1:19" x14ac:dyDescent="0.25">
      <c r="A62" s="3">
        <v>2329425</v>
      </c>
      <c r="B62" s="3" t="s">
        <v>67</v>
      </c>
      <c r="C62" s="3" t="s">
        <v>68</v>
      </c>
      <c r="D62" s="15">
        <v>10.483829999999999</v>
      </c>
      <c r="E62" s="15">
        <v>9.0753898999999993</v>
      </c>
      <c r="F62" s="16">
        <v>46</v>
      </c>
      <c r="G62" s="17">
        <v>0.151250312</v>
      </c>
      <c r="H62" s="17">
        <v>0.31999604500000001</v>
      </c>
      <c r="I62" s="17">
        <v>9.1415057999999993E-2</v>
      </c>
      <c r="J62" s="17">
        <v>4.8708946000000003E-2</v>
      </c>
      <c r="K62" s="17">
        <f t="shared" si="0"/>
        <v>0.95129105400000002</v>
      </c>
      <c r="L62" s="17">
        <v>0.31633323000000002</v>
      </c>
      <c r="M62" s="17">
        <v>0.15113233500000001</v>
      </c>
      <c r="N62" s="17">
        <v>0.37086787700000001</v>
      </c>
      <c r="O62" s="18">
        <v>0.993216557</v>
      </c>
      <c r="P62" s="3">
        <v>268</v>
      </c>
      <c r="Q62" s="3">
        <v>1</v>
      </c>
      <c r="R62" s="18">
        <f>(STANDARDIZE(F62,Overview!$C$8,Overview!$D$8)*Overview!$E$8)+(STANDARDIZE(Data!G62,Overview!$C$9,Overview!$D$9)*Overview!$E$9)+(STANDARDIZE(H62,Overview!$C$10,Overview!$D$10)*Overview!$E$10)+(STANDARDIZE(Data!I62,Overview!$C$11,Overview!$D$11)*Overview!$E$11)+(STANDARDIZE(K62,Overview!$C$13,Overview!$D$13)*Overview!$E$13)</f>
        <v>0.99322361166211892</v>
      </c>
      <c r="S62" s="18"/>
    </row>
    <row r="63" spans="1:19" x14ac:dyDescent="0.25">
      <c r="A63" s="3">
        <v>2348595</v>
      </c>
      <c r="B63" s="3" t="s">
        <v>69</v>
      </c>
      <c r="C63" s="3" t="s">
        <v>68</v>
      </c>
      <c r="D63" s="15">
        <v>11.67478</v>
      </c>
      <c r="E63" s="15">
        <v>10.19069</v>
      </c>
      <c r="F63" s="16">
        <v>17839</v>
      </c>
      <c r="G63" s="17">
        <v>0.119161224</v>
      </c>
      <c r="H63" s="17">
        <v>7.2633942000000007E-2</v>
      </c>
      <c r="I63" s="17">
        <v>0.54563687999999999</v>
      </c>
      <c r="J63" s="17">
        <v>0.83233239400000003</v>
      </c>
      <c r="K63" s="17">
        <f t="shared" si="0"/>
        <v>0.16766760599999997</v>
      </c>
      <c r="L63" s="17">
        <v>0.13521905000000001</v>
      </c>
      <c r="M63" s="17">
        <v>0.29292972</v>
      </c>
      <c r="N63" s="17">
        <v>0.3532363</v>
      </c>
      <c r="O63" s="18">
        <v>0.72745219400000005</v>
      </c>
      <c r="P63" s="3">
        <v>503</v>
      </c>
      <c r="Q63" s="3">
        <v>2</v>
      </c>
      <c r="R63" s="18">
        <f>(STANDARDIZE(F63,Overview!$C$8,Overview!$D$8)*Overview!$E$8)+(STANDARDIZE(Data!G63,Overview!$C$9,Overview!$D$9)*Overview!$E$9)+(STANDARDIZE(H63,Overview!$C$10,Overview!$D$10)*Overview!$E$10)+(STANDARDIZE(Data!I63,Overview!$C$11,Overview!$D$11)*Overview!$E$11)+(STANDARDIZE(K63,Overview!$C$13,Overview!$D$13)*Overview!$E$13)</f>
        <v>0.72748047217307277</v>
      </c>
      <c r="S63" s="18"/>
    </row>
    <row r="64" spans="1:19" x14ac:dyDescent="0.25">
      <c r="A64" s="3">
        <v>2345858</v>
      </c>
      <c r="B64" s="3" t="s">
        <v>70</v>
      </c>
      <c r="C64" s="3" t="s">
        <v>68</v>
      </c>
      <c r="D64" s="15">
        <v>10.22758</v>
      </c>
      <c r="E64" s="15">
        <v>9.2058295999999995</v>
      </c>
      <c r="F64" s="16">
        <v>33</v>
      </c>
      <c r="G64" s="17">
        <v>0.114150211</v>
      </c>
      <c r="H64" s="17">
        <v>0.25701854899999999</v>
      </c>
      <c r="I64" s="17">
        <v>0.13587771600000001</v>
      </c>
      <c r="J64" s="17">
        <v>3.9505990999999997E-2</v>
      </c>
      <c r="K64" s="17">
        <f t="shared" si="0"/>
        <v>0.96049400900000004</v>
      </c>
      <c r="L64" s="17">
        <v>0.35788702999999999</v>
      </c>
      <c r="M64" s="17">
        <v>0.11665469000000001</v>
      </c>
      <c r="N64" s="17">
        <v>0.314324883</v>
      </c>
      <c r="O64" s="18">
        <v>0.650154546</v>
      </c>
      <c r="P64" s="3">
        <v>607</v>
      </c>
      <c r="Q64" s="3">
        <v>3</v>
      </c>
      <c r="R64" s="18">
        <f>(STANDARDIZE(F64,Overview!$C$8,Overview!$D$8)*Overview!$E$8)+(STANDARDIZE(Data!G64,Overview!$C$9,Overview!$D$9)*Overview!$E$9)+(STANDARDIZE(H64,Overview!$C$10,Overview!$D$10)*Overview!$E$10)+(STANDARDIZE(Data!I64,Overview!$C$11,Overview!$D$11)*Overview!$E$11)+(STANDARDIZE(K64,Overview!$C$13,Overview!$D$13)*Overview!$E$13)</f>
        <v>0.65013550406686071</v>
      </c>
      <c r="S64" s="18"/>
    </row>
    <row r="65" spans="1:19" x14ac:dyDescent="0.25">
      <c r="A65" s="3">
        <v>2347470</v>
      </c>
      <c r="B65" s="3" t="s">
        <v>68</v>
      </c>
      <c r="C65" s="3" t="s">
        <v>68</v>
      </c>
      <c r="D65" s="15">
        <v>10.310320000000001</v>
      </c>
      <c r="E65" s="15">
        <v>9.8438797000000005</v>
      </c>
      <c r="F65" s="16">
        <v>19185</v>
      </c>
      <c r="G65" s="17">
        <v>7.2828904999999999E-2</v>
      </c>
      <c r="H65" s="17">
        <v>5.5446385000000001E-2</v>
      </c>
      <c r="I65" s="17">
        <v>0.45200738299999998</v>
      </c>
      <c r="J65" s="17">
        <v>0.95798152999999997</v>
      </c>
      <c r="K65" s="17">
        <f t="shared" si="0"/>
        <v>4.201847000000003E-2</v>
      </c>
      <c r="L65" s="17">
        <v>3.6284421E-3</v>
      </c>
      <c r="M65" s="17">
        <v>0.532294512</v>
      </c>
      <c r="N65" s="17">
        <v>0.56758965900000002</v>
      </c>
      <c r="O65" s="18">
        <v>0.477630689</v>
      </c>
      <c r="P65" s="3">
        <v>961</v>
      </c>
      <c r="Q65" s="3">
        <v>4</v>
      </c>
      <c r="R65" s="18">
        <f>(STANDARDIZE(F65,Overview!$C$8,Overview!$D$8)*Overview!$E$8)+(STANDARDIZE(Data!G65,Overview!$C$9,Overview!$D$9)*Overview!$E$9)+(STANDARDIZE(H65,Overview!$C$10,Overview!$D$10)*Overview!$E$10)+(STANDARDIZE(Data!I65,Overview!$C$11,Overview!$D$11)*Overview!$E$11)+(STANDARDIZE(K65,Overview!$C$13,Overview!$D$13)*Overview!$E$13)</f>
        <v>0.47763674488776714</v>
      </c>
      <c r="S65" s="18"/>
    </row>
    <row r="66" spans="1:19" x14ac:dyDescent="0.25">
      <c r="A66" s="3">
        <v>2335937</v>
      </c>
      <c r="B66" s="3" t="s">
        <v>71</v>
      </c>
      <c r="C66" s="3" t="s">
        <v>68</v>
      </c>
      <c r="D66" s="15">
        <v>10.159280000000001</v>
      </c>
      <c r="E66" s="15">
        <v>9.2162199000000005</v>
      </c>
      <c r="F66" s="16">
        <v>38</v>
      </c>
      <c r="G66" s="17">
        <v>0.105475271</v>
      </c>
      <c r="H66" s="17">
        <v>0.211822808</v>
      </c>
      <c r="I66" s="17">
        <v>0.17656487200000001</v>
      </c>
      <c r="J66" s="17">
        <v>0.15764536000000001</v>
      </c>
      <c r="K66" s="17">
        <f t="shared" si="0"/>
        <v>0.84235463999999993</v>
      </c>
      <c r="L66" s="17">
        <v>0.32153428000000001</v>
      </c>
      <c r="M66" s="17">
        <v>0.22011386099999999</v>
      </c>
      <c r="N66" s="17">
        <v>0.40287044999999999</v>
      </c>
      <c r="O66" s="18">
        <v>0.38516822699999997</v>
      </c>
      <c r="P66" s="3">
        <v>1207</v>
      </c>
      <c r="Q66" s="3">
        <v>5</v>
      </c>
      <c r="R66" s="18">
        <f>(STANDARDIZE(F66,Overview!$C$8,Overview!$D$8)*Overview!$E$8)+(STANDARDIZE(Data!G66,Overview!$C$9,Overview!$D$9)*Overview!$E$9)+(STANDARDIZE(H66,Overview!$C$10,Overview!$D$10)*Overview!$E$10)+(STANDARDIZE(Data!I66,Overview!$C$11,Overview!$D$11)*Overview!$E$11)+(STANDARDIZE(K66,Overview!$C$13,Overview!$D$13)*Overview!$E$13)</f>
        <v>0.38517747865692248</v>
      </c>
      <c r="S66" s="18"/>
    </row>
    <row r="67" spans="1:19" x14ac:dyDescent="0.25">
      <c r="A67" s="3">
        <v>11258939</v>
      </c>
      <c r="B67" s="3" t="s">
        <v>72</v>
      </c>
      <c r="C67" s="3" t="s">
        <v>68</v>
      </c>
      <c r="D67" s="15">
        <v>9.5580996999999996</v>
      </c>
      <c r="E67" s="15">
        <v>10.50989</v>
      </c>
      <c r="F67" s="16">
        <v>263</v>
      </c>
      <c r="G67" s="17">
        <v>0.10583428</v>
      </c>
      <c r="H67" s="17">
        <v>0.18781373100000001</v>
      </c>
      <c r="I67" s="17">
        <v>6.4594049000000001E-2</v>
      </c>
      <c r="J67" s="17">
        <v>6.8320239999999999E-3</v>
      </c>
      <c r="K67" s="17">
        <f t="shared" ref="K67:K130" si="1">1-J67</f>
        <v>0.99316797599999995</v>
      </c>
      <c r="L67" s="17">
        <v>0.20709062</v>
      </c>
      <c r="M67" s="17">
        <v>0.13463306999999999</v>
      </c>
      <c r="N67" s="17">
        <v>0.21330389499999999</v>
      </c>
      <c r="O67" s="18">
        <v>0.32933223099999998</v>
      </c>
      <c r="P67" s="3">
        <v>1395</v>
      </c>
      <c r="Q67" s="3">
        <v>6</v>
      </c>
      <c r="R67" s="18">
        <f>(STANDARDIZE(F67,Overview!$C$8,Overview!$D$8)*Overview!$E$8)+(STANDARDIZE(Data!G67,Overview!$C$9,Overview!$D$9)*Overview!$E$9)+(STANDARDIZE(H67,Overview!$C$10,Overview!$D$10)*Overview!$E$10)+(STANDARDIZE(Data!I67,Overview!$C$11,Overview!$D$11)*Overview!$E$11)+(STANDARDIZE(K67,Overview!$C$13,Overview!$D$13)*Overview!$E$13)</f>
        <v>0.32932021397337424</v>
      </c>
      <c r="S67" s="18"/>
    </row>
    <row r="68" spans="1:19" x14ac:dyDescent="0.25">
      <c r="A68" s="3">
        <v>11258990</v>
      </c>
      <c r="B68" s="3" t="s">
        <v>73</v>
      </c>
      <c r="C68" s="3" t="s">
        <v>68</v>
      </c>
      <c r="D68" s="15">
        <v>9.6989803000000006</v>
      </c>
      <c r="E68" s="15">
        <v>10.96785</v>
      </c>
      <c r="F68" s="16">
        <v>452</v>
      </c>
      <c r="G68" s="17">
        <v>0.137907692</v>
      </c>
      <c r="H68" s="17">
        <v>0.17819813000000001</v>
      </c>
      <c r="I68" s="17">
        <v>3.9271670000000002E-2</v>
      </c>
      <c r="J68" s="17">
        <v>9.3364206000000005E-2</v>
      </c>
      <c r="K68" s="17">
        <f t="shared" si="1"/>
        <v>0.90663579400000005</v>
      </c>
      <c r="L68" s="17">
        <v>0.28885086999999998</v>
      </c>
      <c r="M68" s="17">
        <v>0.118297528</v>
      </c>
      <c r="N68" s="17">
        <v>0.21032068500000001</v>
      </c>
      <c r="O68" s="18">
        <v>0.32588583900000001</v>
      </c>
      <c r="P68" s="3">
        <v>1406</v>
      </c>
      <c r="Q68" s="3">
        <v>7</v>
      </c>
      <c r="R68" s="18">
        <f>(STANDARDIZE(F68,Overview!$C$8,Overview!$D$8)*Overview!$E$8)+(STANDARDIZE(Data!G68,Overview!$C$9,Overview!$D$9)*Overview!$E$9)+(STANDARDIZE(H68,Overview!$C$10,Overview!$D$10)*Overview!$E$10)+(STANDARDIZE(Data!I68,Overview!$C$11,Overview!$D$11)*Overview!$E$11)+(STANDARDIZE(K68,Overview!$C$13,Overview!$D$13)*Overview!$E$13)</f>
        <v>0.32588040925698925</v>
      </c>
      <c r="S68" s="18"/>
    </row>
    <row r="69" spans="1:19" x14ac:dyDescent="0.25">
      <c r="A69" s="3">
        <v>2346121</v>
      </c>
      <c r="B69" s="3" t="s">
        <v>74</v>
      </c>
      <c r="C69" s="3" t="s">
        <v>68</v>
      </c>
      <c r="D69" s="15">
        <v>10.292020000000001</v>
      </c>
      <c r="E69" s="15">
        <v>8.9615402</v>
      </c>
      <c r="F69" s="16">
        <v>23</v>
      </c>
      <c r="G69" s="17">
        <v>0.108844546</v>
      </c>
      <c r="H69" s="17">
        <v>0.20020020099999999</v>
      </c>
      <c r="I69" s="17">
        <v>0.12802345600000001</v>
      </c>
      <c r="J69" s="17">
        <v>0.14695759</v>
      </c>
      <c r="K69" s="17">
        <f t="shared" si="1"/>
        <v>0.85304241000000003</v>
      </c>
      <c r="L69" s="17">
        <v>0.24538161999999999</v>
      </c>
      <c r="M69" s="17">
        <v>0.24136508500000001</v>
      </c>
      <c r="N69" s="17">
        <v>0.43640511799999998</v>
      </c>
      <c r="O69" s="18">
        <v>0.32482691699999999</v>
      </c>
      <c r="P69" s="3">
        <v>1409</v>
      </c>
      <c r="Q69" s="3">
        <v>8</v>
      </c>
      <c r="R69" s="18">
        <f>(STANDARDIZE(F69,Overview!$C$8,Overview!$D$8)*Overview!$E$8)+(STANDARDIZE(Data!G69,Overview!$C$9,Overview!$D$9)*Overview!$E$9)+(STANDARDIZE(H69,Overview!$C$10,Overview!$D$10)*Overview!$E$10)+(STANDARDIZE(Data!I69,Overview!$C$11,Overview!$D$11)*Overview!$E$11)+(STANDARDIZE(K69,Overview!$C$13,Overview!$D$13)*Overview!$E$13)</f>
        <v>0.32483039140543557</v>
      </c>
      <c r="S69" s="18"/>
    </row>
    <row r="70" spans="1:19" x14ac:dyDescent="0.25">
      <c r="A70" s="3">
        <v>2333538</v>
      </c>
      <c r="B70" s="3" t="s">
        <v>75</v>
      </c>
      <c r="C70" s="3" t="s">
        <v>68</v>
      </c>
      <c r="D70" s="15">
        <v>11.3</v>
      </c>
      <c r="E70" s="15">
        <v>9.2666702000000001</v>
      </c>
      <c r="F70" s="16">
        <v>454</v>
      </c>
      <c r="G70" s="17">
        <v>0.18274067399999999</v>
      </c>
      <c r="H70" s="17">
        <v>0.12848538700000001</v>
      </c>
      <c r="I70" s="17">
        <v>7.7731713999999993E-2</v>
      </c>
      <c r="J70" s="17">
        <v>1.092019E-2</v>
      </c>
      <c r="K70" s="17">
        <f t="shared" si="1"/>
        <v>0.98907981</v>
      </c>
      <c r="L70" s="17">
        <v>0.29583474999999998</v>
      </c>
      <c r="M70" s="17">
        <v>5.1328077E-2</v>
      </c>
      <c r="N70" s="17">
        <v>0.22682295699999999</v>
      </c>
      <c r="O70" s="18">
        <v>0.31585080199999999</v>
      </c>
      <c r="P70" s="3">
        <v>1452</v>
      </c>
      <c r="Q70" s="3">
        <v>9</v>
      </c>
      <c r="R70" s="18">
        <f>(STANDARDIZE(F70,Overview!$C$8,Overview!$D$8)*Overview!$E$8)+(STANDARDIZE(Data!G70,Overview!$C$9,Overview!$D$9)*Overview!$E$9)+(STANDARDIZE(H70,Overview!$C$10,Overview!$D$10)*Overview!$E$10)+(STANDARDIZE(Data!I70,Overview!$C$11,Overview!$D$11)*Overview!$E$11)+(STANDARDIZE(K70,Overview!$C$13,Overview!$D$13)*Overview!$E$13)</f>
        <v>0.31586819997104881</v>
      </c>
      <c r="S70" s="18"/>
    </row>
    <row r="71" spans="1:19" x14ac:dyDescent="0.25">
      <c r="A71" s="3">
        <v>2321961</v>
      </c>
      <c r="B71" s="3" t="s">
        <v>76</v>
      </c>
      <c r="C71" s="3" t="s">
        <v>68</v>
      </c>
      <c r="D71" s="15">
        <v>11.06667</v>
      </c>
      <c r="E71" s="15">
        <v>9.0833302000000007</v>
      </c>
      <c r="F71" s="16">
        <v>149</v>
      </c>
      <c r="G71" s="17">
        <v>0.14249837500000001</v>
      </c>
      <c r="H71" s="17">
        <v>0.15423355</v>
      </c>
      <c r="I71" s="17">
        <v>9.6380674999999999E-2</v>
      </c>
      <c r="J71" s="17">
        <v>2.3591348000000002E-2</v>
      </c>
      <c r="K71" s="17">
        <f t="shared" si="1"/>
        <v>0.97640865200000004</v>
      </c>
      <c r="L71" s="17">
        <v>0.36723264999999999</v>
      </c>
      <c r="M71" s="17">
        <v>0.11718783100000001</v>
      </c>
      <c r="N71" s="17">
        <v>0.266437331</v>
      </c>
      <c r="O71" s="18">
        <v>0.29283787999999999</v>
      </c>
      <c r="P71" s="3">
        <v>1544</v>
      </c>
      <c r="Q71" s="3">
        <v>10</v>
      </c>
      <c r="R71" s="18">
        <f>(STANDARDIZE(F71,Overview!$C$8,Overview!$D$8)*Overview!$E$8)+(STANDARDIZE(Data!G71,Overview!$C$9,Overview!$D$9)*Overview!$E$9)+(STANDARDIZE(H71,Overview!$C$10,Overview!$D$10)*Overview!$E$10)+(STANDARDIZE(Data!I71,Overview!$C$11,Overview!$D$11)*Overview!$E$11)+(STANDARDIZE(K71,Overview!$C$13,Overview!$D$13)*Overview!$E$13)</f>
        <v>0.29282657150081748</v>
      </c>
      <c r="S71" s="18"/>
    </row>
    <row r="72" spans="1:19" x14ac:dyDescent="0.25">
      <c r="A72" s="3">
        <v>7033409</v>
      </c>
      <c r="B72" s="3" t="s">
        <v>77</v>
      </c>
      <c r="C72" s="3" t="s">
        <v>68</v>
      </c>
      <c r="D72" s="15">
        <v>11.228910000000001</v>
      </c>
      <c r="E72" s="15">
        <v>9.5939502999999995</v>
      </c>
      <c r="F72" s="16">
        <v>1857</v>
      </c>
      <c r="G72" s="17">
        <v>0.18635929700000001</v>
      </c>
      <c r="H72" s="17">
        <v>0.13753954400000001</v>
      </c>
      <c r="I72" s="17">
        <v>0.19847804999999999</v>
      </c>
      <c r="J72" s="17">
        <v>0.39564563899999999</v>
      </c>
      <c r="K72" s="17">
        <f t="shared" si="1"/>
        <v>0.60435436099999995</v>
      </c>
      <c r="L72" s="17">
        <v>0.19601752</v>
      </c>
      <c r="M72" s="17">
        <v>0.10037035599999999</v>
      </c>
      <c r="N72" s="17">
        <v>0.26982193700000001</v>
      </c>
      <c r="O72" s="18">
        <v>0.28306557900000001</v>
      </c>
      <c r="P72" s="3">
        <v>1580</v>
      </c>
      <c r="Q72" s="3">
        <v>11</v>
      </c>
      <c r="R72" s="18">
        <f>(STANDARDIZE(F72,Overview!$C$8,Overview!$D$8)*Overview!$E$8)+(STANDARDIZE(Data!G72,Overview!$C$9,Overview!$D$9)*Overview!$E$9)+(STANDARDIZE(H72,Overview!$C$10,Overview!$D$10)*Overview!$E$10)+(STANDARDIZE(Data!I72,Overview!$C$11,Overview!$D$11)*Overview!$E$11)+(STANDARDIZE(K72,Overview!$C$13,Overview!$D$13)*Overview!$E$13)</f>
        <v>0.28304961228675873</v>
      </c>
      <c r="S72" s="18"/>
    </row>
    <row r="73" spans="1:19" x14ac:dyDescent="0.25">
      <c r="A73" s="3">
        <v>2344455</v>
      </c>
      <c r="B73" s="3" t="s">
        <v>78</v>
      </c>
      <c r="C73" s="3" t="s">
        <v>68</v>
      </c>
      <c r="D73" s="15">
        <v>11.216670000000001</v>
      </c>
      <c r="E73" s="15">
        <v>10.533329999999999</v>
      </c>
      <c r="F73" s="16">
        <v>532</v>
      </c>
      <c r="G73" s="17">
        <v>0.16298843800000001</v>
      </c>
      <c r="H73" s="17">
        <v>0.12215464600000001</v>
      </c>
      <c r="I73" s="17">
        <v>0.109025014</v>
      </c>
      <c r="J73" s="17">
        <v>2.7678593000000001E-2</v>
      </c>
      <c r="K73" s="17">
        <f t="shared" si="1"/>
        <v>0.97232140700000003</v>
      </c>
      <c r="L73" s="17">
        <v>0.38748041</v>
      </c>
      <c r="M73" s="17">
        <v>4.1381380000000002E-2</v>
      </c>
      <c r="N73" s="17">
        <v>0.25878334600000003</v>
      </c>
      <c r="O73" s="18">
        <v>0.24424854600000001</v>
      </c>
      <c r="P73" s="3">
        <v>1747</v>
      </c>
      <c r="Q73" s="3">
        <v>12</v>
      </c>
      <c r="R73" s="18">
        <f>(STANDARDIZE(F73,Overview!$C$8,Overview!$D$8)*Overview!$E$8)+(STANDARDIZE(Data!G73,Overview!$C$9,Overview!$D$9)*Overview!$E$9)+(STANDARDIZE(H73,Overview!$C$10,Overview!$D$10)*Overview!$E$10)+(STANDARDIZE(Data!I73,Overview!$C$11,Overview!$D$11)*Overview!$E$11)+(STANDARDIZE(K73,Overview!$C$13,Overview!$D$13)*Overview!$E$13)</f>
        <v>0.24424274698918333</v>
      </c>
      <c r="S73" s="18"/>
    </row>
    <row r="74" spans="1:19" x14ac:dyDescent="0.25">
      <c r="A74" s="3">
        <v>11258916</v>
      </c>
      <c r="B74" s="3" t="s">
        <v>79</v>
      </c>
      <c r="C74" s="3" t="s">
        <v>68</v>
      </c>
      <c r="D74" s="15">
        <v>9.6915598000000003</v>
      </c>
      <c r="E74" s="15">
        <v>10.95482</v>
      </c>
      <c r="F74" s="16">
        <v>1416</v>
      </c>
      <c r="G74" s="17">
        <v>0.14697063699999999</v>
      </c>
      <c r="H74" s="17">
        <v>0.145704364</v>
      </c>
      <c r="I74" s="17">
        <v>8.3406617000000002E-2</v>
      </c>
      <c r="J74" s="17">
        <v>0.18877185299999999</v>
      </c>
      <c r="K74" s="17">
        <f t="shared" si="1"/>
        <v>0.81122814700000001</v>
      </c>
      <c r="L74" s="17">
        <v>0.29112113000000001</v>
      </c>
      <c r="M74" s="17">
        <v>6.0072779E-2</v>
      </c>
      <c r="N74" s="17">
        <v>0.180854828</v>
      </c>
      <c r="O74" s="18">
        <v>0.24032978799999999</v>
      </c>
      <c r="P74" s="3">
        <v>1778</v>
      </c>
      <c r="Q74" s="3">
        <v>13</v>
      </c>
      <c r="R74" s="18">
        <f>(STANDARDIZE(F74,Overview!$C$8,Overview!$D$8)*Overview!$E$8)+(STANDARDIZE(Data!G74,Overview!$C$9,Overview!$D$9)*Overview!$E$9)+(STANDARDIZE(H74,Overview!$C$10,Overview!$D$10)*Overview!$E$10)+(STANDARDIZE(Data!I74,Overview!$C$11,Overview!$D$11)*Overview!$E$11)+(STANDARDIZE(K74,Overview!$C$13,Overview!$D$13)*Overview!$E$13)</f>
        <v>0.2403224212041668</v>
      </c>
      <c r="S74" s="18"/>
    </row>
    <row r="75" spans="1:19" x14ac:dyDescent="0.25">
      <c r="A75" s="3">
        <v>2335933</v>
      </c>
      <c r="B75" s="3" t="s">
        <v>80</v>
      </c>
      <c r="C75" s="3" t="s">
        <v>68</v>
      </c>
      <c r="D75" s="15">
        <v>11.3569</v>
      </c>
      <c r="E75" s="15">
        <v>10.207100000000001</v>
      </c>
      <c r="F75" s="16">
        <v>1627</v>
      </c>
      <c r="G75" s="17">
        <v>0.22229975199999999</v>
      </c>
      <c r="H75" s="17">
        <v>0.122636921</v>
      </c>
      <c r="I75" s="17">
        <v>0.20140118600000001</v>
      </c>
      <c r="J75" s="17">
        <v>0.513691648</v>
      </c>
      <c r="K75" s="17">
        <f t="shared" si="1"/>
        <v>0.486308352</v>
      </c>
      <c r="L75" s="17">
        <v>0.29127666000000002</v>
      </c>
      <c r="M75" s="17">
        <v>2.9915890000000001E-2</v>
      </c>
      <c r="N75" s="17">
        <v>0.25916443700000003</v>
      </c>
      <c r="O75" s="18">
        <v>0.238791474</v>
      </c>
      <c r="P75" s="3">
        <v>1793</v>
      </c>
      <c r="Q75" s="3">
        <v>14</v>
      </c>
      <c r="R75" s="18">
        <f>(STANDARDIZE(F75,Overview!$C$8,Overview!$D$8)*Overview!$E$8)+(STANDARDIZE(Data!G75,Overview!$C$9,Overview!$D$9)*Overview!$E$9)+(STANDARDIZE(H75,Overview!$C$10,Overview!$D$10)*Overview!$E$10)+(STANDARDIZE(Data!I75,Overview!$C$11,Overview!$D$11)*Overview!$E$11)+(STANDARDIZE(K75,Overview!$C$13,Overview!$D$13)*Overview!$E$13)</f>
        <v>0.23876847667655596</v>
      </c>
      <c r="S75" s="18"/>
    </row>
    <row r="76" spans="1:19" x14ac:dyDescent="0.25">
      <c r="A76" s="3">
        <v>2328904</v>
      </c>
      <c r="B76" s="3" t="s">
        <v>81</v>
      </c>
      <c r="C76" s="3" t="s">
        <v>68</v>
      </c>
      <c r="D76" s="15">
        <v>11.07837</v>
      </c>
      <c r="E76" s="15">
        <v>9.5688601000000002</v>
      </c>
      <c r="F76" s="16">
        <v>5602</v>
      </c>
      <c r="G76" s="17">
        <v>0.13897375300000001</v>
      </c>
      <c r="H76" s="17">
        <v>0.128468785</v>
      </c>
      <c r="I76" s="17">
        <v>0.24058922299999999</v>
      </c>
      <c r="J76" s="17">
        <v>0.63381443999999998</v>
      </c>
      <c r="K76" s="17">
        <f t="shared" si="1"/>
        <v>0.36618556000000002</v>
      </c>
      <c r="L76" s="17">
        <v>0.19340076</v>
      </c>
      <c r="M76" s="17">
        <v>0.174768127</v>
      </c>
      <c r="N76" s="17">
        <v>0.31887964800000002</v>
      </c>
      <c r="O76" s="18">
        <v>0.21831899900000001</v>
      </c>
      <c r="P76" s="3">
        <v>1903</v>
      </c>
      <c r="Q76" s="3">
        <v>15</v>
      </c>
      <c r="R76" s="18">
        <f>(STANDARDIZE(F76,Overview!$C$8,Overview!$D$8)*Overview!$E$8)+(STANDARDIZE(Data!G76,Overview!$C$9,Overview!$D$9)*Overview!$E$9)+(STANDARDIZE(H76,Overview!$C$10,Overview!$D$10)*Overview!$E$10)+(STANDARDIZE(Data!I76,Overview!$C$11,Overview!$D$11)*Overview!$E$11)+(STANDARDIZE(K76,Overview!$C$13,Overview!$D$13)*Overview!$E$13)</f>
        <v>0.2183230231885242</v>
      </c>
      <c r="S76" s="18"/>
    </row>
    <row r="77" spans="1:19" x14ac:dyDescent="0.25">
      <c r="A77" s="3">
        <v>2317731</v>
      </c>
      <c r="B77" s="3" t="s">
        <v>82</v>
      </c>
      <c r="C77" s="3" t="s">
        <v>68</v>
      </c>
      <c r="D77" s="15">
        <v>11.296329999999999</v>
      </c>
      <c r="E77" s="15">
        <v>9.5481701000000001</v>
      </c>
      <c r="F77" s="16">
        <v>374</v>
      </c>
      <c r="G77" s="17">
        <v>0.17476268</v>
      </c>
      <c r="H77" s="17">
        <v>0.113177418</v>
      </c>
      <c r="I77" s="17">
        <v>8.5074038000000005E-2</v>
      </c>
      <c r="J77" s="17">
        <v>3.3533783999999997E-2</v>
      </c>
      <c r="K77" s="17">
        <f t="shared" si="1"/>
        <v>0.96646621600000004</v>
      </c>
      <c r="L77" s="17">
        <v>0.35015922999999999</v>
      </c>
      <c r="M77" s="17">
        <v>4.0248956000000002E-2</v>
      </c>
      <c r="N77" s="17">
        <v>0.193003494</v>
      </c>
      <c r="O77" s="18">
        <v>0.213696109</v>
      </c>
      <c r="P77" s="3">
        <v>1934</v>
      </c>
      <c r="Q77" s="3">
        <v>16</v>
      </c>
      <c r="R77" s="18">
        <f>(STANDARDIZE(F77,Overview!$C$8,Overview!$D$8)*Overview!$E$8)+(STANDARDIZE(Data!G77,Overview!$C$9,Overview!$D$9)*Overview!$E$9)+(STANDARDIZE(H77,Overview!$C$10,Overview!$D$10)*Overview!$E$10)+(STANDARDIZE(Data!I77,Overview!$C$11,Overview!$D$11)*Overview!$E$11)+(STANDARDIZE(K77,Overview!$C$13,Overview!$D$13)*Overview!$E$13)</f>
        <v>0.21369949386351583</v>
      </c>
      <c r="S77" s="18"/>
    </row>
    <row r="78" spans="1:19" x14ac:dyDescent="0.25">
      <c r="A78" s="3">
        <v>2344254</v>
      </c>
      <c r="B78" s="3" t="s">
        <v>83</v>
      </c>
      <c r="C78" s="3" t="s">
        <v>68</v>
      </c>
      <c r="D78" s="15">
        <v>11.526</v>
      </c>
      <c r="E78" s="15">
        <v>9.8606396000000007</v>
      </c>
      <c r="F78" s="16">
        <v>162</v>
      </c>
      <c r="G78" s="17">
        <v>0.20393251400000001</v>
      </c>
      <c r="H78" s="17">
        <v>9.7471047000000005E-2</v>
      </c>
      <c r="I78" s="17">
        <v>3.0237267000000002E-2</v>
      </c>
      <c r="J78" s="17">
        <v>1.0796792E-2</v>
      </c>
      <c r="K78" s="17">
        <f t="shared" si="1"/>
        <v>0.98920320799999994</v>
      </c>
      <c r="L78" s="17">
        <v>0.35237062000000002</v>
      </c>
      <c r="M78" s="17">
        <v>1.1182186E-2</v>
      </c>
      <c r="N78" s="17">
        <v>0.19602125400000001</v>
      </c>
      <c r="O78" s="18">
        <v>0.201804609</v>
      </c>
      <c r="P78" s="3">
        <v>1993</v>
      </c>
      <c r="Q78" s="3">
        <v>17</v>
      </c>
      <c r="R78" s="18">
        <f>(STANDARDIZE(F78,Overview!$C$8,Overview!$D$8)*Overview!$E$8)+(STANDARDIZE(Data!G78,Overview!$C$9,Overview!$D$9)*Overview!$E$9)+(STANDARDIZE(H78,Overview!$C$10,Overview!$D$10)*Overview!$E$10)+(STANDARDIZE(Data!I78,Overview!$C$11,Overview!$D$11)*Overview!$E$11)+(STANDARDIZE(K78,Overview!$C$13,Overview!$D$13)*Overview!$E$13)</f>
        <v>0.20180501740708051</v>
      </c>
      <c r="S78" s="18"/>
    </row>
    <row r="79" spans="1:19" x14ac:dyDescent="0.25">
      <c r="A79" s="3">
        <v>2348019</v>
      </c>
      <c r="B79" s="3" t="s">
        <v>84</v>
      </c>
      <c r="C79" s="3" t="s">
        <v>68</v>
      </c>
      <c r="D79" s="15">
        <v>11.318580000000001</v>
      </c>
      <c r="E79" s="15">
        <v>9.9588804</v>
      </c>
      <c r="F79" s="16">
        <v>415</v>
      </c>
      <c r="G79" s="17">
        <v>0.188474644</v>
      </c>
      <c r="H79" s="17">
        <v>0.107937017</v>
      </c>
      <c r="I79" s="17">
        <v>0.125085005</v>
      </c>
      <c r="J79" s="17">
        <v>0.124898836</v>
      </c>
      <c r="K79" s="17">
        <f t="shared" si="1"/>
        <v>0.87510116400000004</v>
      </c>
      <c r="L79" s="17">
        <v>0.2630845</v>
      </c>
      <c r="M79" s="17">
        <v>2.3504642999999999E-2</v>
      </c>
      <c r="N79" s="17">
        <v>0.19712522299999999</v>
      </c>
      <c r="O79" s="18">
        <v>0.19968913099999999</v>
      </c>
      <c r="P79" s="3">
        <v>2006</v>
      </c>
      <c r="Q79" s="3">
        <v>18</v>
      </c>
      <c r="R79" s="18">
        <f>(STANDARDIZE(F79,Overview!$C$8,Overview!$D$8)*Overview!$E$8)+(STANDARDIZE(Data!G79,Overview!$C$9,Overview!$D$9)*Overview!$E$9)+(STANDARDIZE(H79,Overview!$C$10,Overview!$D$10)*Overview!$E$10)+(STANDARDIZE(Data!I79,Overview!$C$11,Overview!$D$11)*Overview!$E$11)+(STANDARDIZE(K79,Overview!$C$13,Overview!$D$13)*Overview!$E$13)</f>
        <v>0.19970733541490016</v>
      </c>
      <c r="S79" s="18"/>
    </row>
    <row r="80" spans="1:19" x14ac:dyDescent="0.25">
      <c r="A80" s="3">
        <v>2337109</v>
      </c>
      <c r="B80" s="3" t="s">
        <v>85</v>
      </c>
      <c r="C80" s="3" t="s">
        <v>68</v>
      </c>
      <c r="D80" s="15">
        <v>11.52333</v>
      </c>
      <c r="E80" s="15">
        <v>9.8079394999999998</v>
      </c>
      <c r="F80" s="16">
        <v>265</v>
      </c>
      <c r="G80" s="17">
        <v>0.21583575899999999</v>
      </c>
      <c r="H80" s="17">
        <v>8.6748723E-2</v>
      </c>
      <c r="I80" s="17">
        <v>3.2720102000000001E-2</v>
      </c>
      <c r="J80" s="17">
        <v>2.8074086000000002E-2</v>
      </c>
      <c r="K80" s="17">
        <f t="shared" si="1"/>
        <v>0.97192591399999995</v>
      </c>
      <c r="L80" s="17">
        <v>0.29617642999999999</v>
      </c>
      <c r="M80" s="17">
        <v>1.5889673999999999E-2</v>
      </c>
      <c r="N80" s="17">
        <v>0.190129558</v>
      </c>
      <c r="O80" s="18">
        <v>0.18790496000000001</v>
      </c>
      <c r="P80" s="3">
        <v>2083</v>
      </c>
      <c r="Q80" s="3">
        <v>19</v>
      </c>
      <c r="R80" s="18">
        <f>(STANDARDIZE(F80,Overview!$C$8,Overview!$D$8)*Overview!$E$8)+(STANDARDIZE(Data!G80,Overview!$C$9,Overview!$D$9)*Overview!$E$9)+(STANDARDIZE(H80,Overview!$C$10,Overview!$D$10)*Overview!$E$10)+(STANDARDIZE(Data!I80,Overview!$C$11,Overview!$D$11)*Overview!$E$11)+(STANDARDIZE(K80,Overview!$C$13,Overview!$D$13)*Overview!$E$13)</f>
        <v>0.18787980848100783</v>
      </c>
      <c r="S80" s="18"/>
    </row>
    <row r="81" spans="1:19" x14ac:dyDescent="0.25">
      <c r="A81" s="3">
        <v>2331113</v>
      </c>
      <c r="B81" s="3" t="s">
        <v>86</v>
      </c>
      <c r="C81" s="3" t="s">
        <v>68</v>
      </c>
      <c r="D81" s="15">
        <v>11.383330000000001</v>
      </c>
      <c r="E81" s="15">
        <v>9.9666700000000006</v>
      </c>
      <c r="F81" s="16">
        <v>70</v>
      </c>
      <c r="G81" s="17">
        <v>0.17446779300000001</v>
      </c>
      <c r="H81" s="17">
        <v>0.117084912</v>
      </c>
      <c r="I81" s="17">
        <v>0.14072679900000001</v>
      </c>
      <c r="J81" s="17">
        <v>0.13605319900000001</v>
      </c>
      <c r="K81" s="17">
        <f t="shared" si="1"/>
        <v>0.86394680099999999</v>
      </c>
      <c r="L81" s="17">
        <v>0.30948906999999998</v>
      </c>
      <c r="M81" s="17">
        <v>2.8651326000000001E-2</v>
      </c>
      <c r="N81" s="17">
        <v>0.19973020799999999</v>
      </c>
      <c r="O81" s="18">
        <v>0.178598066</v>
      </c>
      <c r="P81" s="3">
        <v>2142</v>
      </c>
      <c r="Q81" s="3">
        <v>20</v>
      </c>
      <c r="R81" s="18">
        <f>(STANDARDIZE(F81,Overview!$C$8,Overview!$D$8)*Overview!$E$8)+(STANDARDIZE(Data!G81,Overview!$C$9,Overview!$D$9)*Overview!$E$9)+(STANDARDIZE(H81,Overview!$C$10,Overview!$D$10)*Overview!$E$10)+(STANDARDIZE(Data!I81,Overview!$C$11,Overview!$D$11)*Overview!$E$11)+(STANDARDIZE(K81,Overview!$C$13,Overview!$D$13)*Overview!$E$13)</f>
        <v>0.17862011724872384</v>
      </c>
      <c r="S81" s="18"/>
    </row>
    <row r="82" spans="1:19" x14ac:dyDescent="0.25">
      <c r="A82" s="3">
        <v>2352999</v>
      </c>
      <c r="B82" s="3" t="s">
        <v>87</v>
      </c>
      <c r="C82" s="3" t="s">
        <v>68</v>
      </c>
      <c r="D82" s="15">
        <v>9.7333297999999999</v>
      </c>
      <c r="E82" s="15">
        <v>10.95</v>
      </c>
      <c r="F82" s="16">
        <v>95</v>
      </c>
      <c r="G82" s="17">
        <v>9.4589813999999994E-2</v>
      </c>
      <c r="H82" s="17">
        <v>0.166288513</v>
      </c>
      <c r="I82" s="17">
        <v>2.7036111000000002E-2</v>
      </c>
      <c r="J82" s="17">
        <v>1.5720721999999999E-2</v>
      </c>
      <c r="K82" s="17">
        <f t="shared" si="1"/>
        <v>0.98427927800000004</v>
      </c>
      <c r="L82" s="17">
        <v>0.31572902000000003</v>
      </c>
      <c r="M82" s="17">
        <v>0.162249545</v>
      </c>
      <c r="N82" s="17">
        <v>0.21705166400000001</v>
      </c>
      <c r="O82" s="18">
        <v>0.16993413800000001</v>
      </c>
      <c r="P82" s="3">
        <v>2196</v>
      </c>
      <c r="Q82" s="3">
        <v>21</v>
      </c>
      <c r="R82" s="18">
        <f>(STANDARDIZE(F82,Overview!$C$8,Overview!$D$8)*Overview!$E$8)+(STANDARDIZE(Data!G82,Overview!$C$9,Overview!$D$9)*Overview!$E$9)+(STANDARDIZE(H82,Overview!$C$10,Overview!$D$10)*Overview!$E$10)+(STANDARDIZE(Data!I82,Overview!$C$11,Overview!$D$11)*Overview!$E$11)+(STANDARDIZE(K82,Overview!$C$13,Overview!$D$13)*Overview!$E$13)</f>
        <v>0.16992505760333598</v>
      </c>
      <c r="S82" s="18"/>
    </row>
    <row r="83" spans="1:19" x14ac:dyDescent="0.25">
      <c r="A83" s="3">
        <v>2341212</v>
      </c>
      <c r="B83" s="3" t="s">
        <v>88</v>
      </c>
      <c r="C83" s="3" t="s">
        <v>68</v>
      </c>
      <c r="D83" s="15">
        <v>11.390829999999999</v>
      </c>
      <c r="E83" s="15">
        <v>10.199870000000001</v>
      </c>
      <c r="F83" s="16">
        <v>3508</v>
      </c>
      <c r="G83" s="17">
        <v>0.19636240199999999</v>
      </c>
      <c r="H83" s="17">
        <v>8.256761E-2</v>
      </c>
      <c r="I83" s="17">
        <v>0.35714611000000002</v>
      </c>
      <c r="J83" s="17">
        <v>0.58046697599999997</v>
      </c>
      <c r="K83" s="17">
        <f t="shared" si="1"/>
        <v>0.41953302400000003</v>
      </c>
      <c r="L83" s="17">
        <v>0.20943703999999999</v>
      </c>
      <c r="M83" s="17">
        <v>9.5219983999999994E-2</v>
      </c>
      <c r="N83" s="17">
        <v>0.34058190399999999</v>
      </c>
      <c r="O83" s="18">
        <v>0.155901655</v>
      </c>
      <c r="P83" s="3">
        <v>2284</v>
      </c>
      <c r="Q83" s="3">
        <v>22</v>
      </c>
      <c r="R83" s="18">
        <f>(STANDARDIZE(F83,Overview!$C$8,Overview!$D$8)*Overview!$E$8)+(STANDARDIZE(Data!G83,Overview!$C$9,Overview!$D$9)*Overview!$E$9)+(STANDARDIZE(H83,Overview!$C$10,Overview!$D$10)*Overview!$E$10)+(STANDARDIZE(Data!I83,Overview!$C$11,Overview!$D$11)*Overview!$E$11)+(STANDARDIZE(K83,Overview!$C$13,Overview!$D$13)*Overview!$E$13)</f>
        <v>0.15592812715524895</v>
      </c>
      <c r="S83" s="18"/>
    </row>
    <row r="84" spans="1:19" x14ac:dyDescent="0.25">
      <c r="A84" s="3">
        <v>2330645</v>
      </c>
      <c r="B84" s="3" t="s">
        <v>89</v>
      </c>
      <c r="C84" s="3" t="s">
        <v>68</v>
      </c>
      <c r="D84" s="15">
        <v>11.23715</v>
      </c>
      <c r="E84" s="15">
        <v>9.5733098999999999</v>
      </c>
      <c r="F84" s="16">
        <v>331</v>
      </c>
      <c r="G84" s="17">
        <v>0.16201470500000001</v>
      </c>
      <c r="H84" s="17">
        <v>0.11690144199999999</v>
      </c>
      <c r="I84" s="17">
        <v>9.8608148000000007E-2</v>
      </c>
      <c r="J84" s="17">
        <v>0.104524093</v>
      </c>
      <c r="K84" s="17">
        <f t="shared" si="1"/>
        <v>0.89547590700000002</v>
      </c>
      <c r="L84" s="17">
        <v>0.27821120999999999</v>
      </c>
      <c r="M84" s="17">
        <v>4.1009736999999997E-2</v>
      </c>
      <c r="N84" s="17">
        <v>0.21143834</v>
      </c>
      <c r="O84" s="18">
        <v>0.15444063</v>
      </c>
      <c r="P84" s="3">
        <v>2295</v>
      </c>
      <c r="Q84" s="3">
        <v>23</v>
      </c>
      <c r="R84" s="18">
        <f>(STANDARDIZE(F84,Overview!$C$8,Overview!$D$8)*Overview!$E$8)+(STANDARDIZE(Data!G84,Overview!$C$9,Overview!$D$9)*Overview!$E$9)+(STANDARDIZE(H84,Overview!$C$10,Overview!$D$10)*Overview!$E$10)+(STANDARDIZE(Data!I84,Overview!$C$11,Overview!$D$11)*Overview!$E$11)+(STANDARDIZE(K84,Overview!$C$13,Overview!$D$13)*Overview!$E$13)</f>
        <v>0.15442793972000607</v>
      </c>
      <c r="S84" s="18"/>
    </row>
    <row r="85" spans="1:19" x14ac:dyDescent="0.25">
      <c r="A85" s="3">
        <v>2346262</v>
      </c>
      <c r="B85" s="3" t="s">
        <v>90</v>
      </c>
      <c r="C85" s="3" t="s">
        <v>68</v>
      </c>
      <c r="D85" s="15">
        <v>11.768520000000001</v>
      </c>
      <c r="E85" s="15">
        <v>9.7075005000000001</v>
      </c>
      <c r="F85" s="16">
        <v>1137</v>
      </c>
      <c r="G85" s="17">
        <v>0.19270897100000001</v>
      </c>
      <c r="H85" s="17">
        <v>7.6612782000000004E-2</v>
      </c>
      <c r="I85" s="17">
        <v>0.123508277</v>
      </c>
      <c r="J85" s="17">
        <v>7.4505112999999998E-2</v>
      </c>
      <c r="K85" s="17">
        <f t="shared" si="1"/>
        <v>0.92549488700000004</v>
      </c>
      <c r="L85" s="17">
        <v>0.30367710999999997</v>
      </c>
      <c r="M85" s="17">
        <v>3.3649556999999997E-2</v>
      </c>
      <c r="N85" s="17">
        <v>0.22437037400000001</v>
      </c>
      <c r="O85" s="18">
        <v>0.154038966</v>
      </c>
      <c r="P85" s="3">
        <v>2300</v>
      </c>
      <c r="Q85" s="3">
        <v>24</v>
      </c>
      <c r="R85" s="18">
        <f>(STANDARDIZE(F85,Overview!$C$8,Overview!$D$8)*Overview!$E$8)+(STANDARDIZE(Data!G85,Overview!$C$9,Overview!$D$9)*Overview!$E$9)+(STANDARDIZE(H85,Overview!$C$10,Overview!$D$10)*Overview!$E$10)+(STANDARDIZE(Data!I85,Overview!$C$11,Overview!$D$11)*Overview!$E$11)+(STANDARDIZE(K85,Overview!$C$13,Overview!$D$13)*Overview!$E$13)</f>
        <v>0.1540119408323205</v>
      </c>
      <c r="S85" s="18"/>
    </row>
    <row r="86" spans="1:19" x14ac:dyDescent="0.25">
      <c r="A86" s="3">
        <v>2324039</v>
      </c>
      <c r="B86" s="3" t="s">
        <v>91</v>
      </c>
      <c r="C86" s="3" t="s">
        <v>68</v>
      </c>
      <c r="D86" s="15">
        <v>11.139799999999999</v>
      </c>
      <c r="E86" s="15">
        <v>10.478400000000001</v>
      </c>
      <c r="F86" s="16">
        <v>481</v>
      </c>
      <c r="G86" s="17">
        <v>0.17000858699999999</v>
      </c>
      <c r="H86" s="17">
        <v>0.110860325</v>
      </c>
      <c r="I86" s="17">
        <v>7.1172718999999995E-2</v>
      </c>
      <c r="J86" s="17">
        <v>9.2558894000000003E-2</v>
      </c>
      <c r="K86" s="17">
        <f t="shared" si="1"/>
        <v>0.90744110600000005</v>
      </c>
      <c r="L86" s="17">
        <v>0.36971199999999999</v>
      </c>
      <c r="M86" s="17">
        <v>3.3414469000000002E-2</v>
      </c>
      <c r="N86" s="17">
        <v>0.26076701099999999</v>
      </c>
      <c r="O86" s="18">
        <v>0.153409402</v>
      </c>
      <c r="P86" s="3">
        <v>2303</v>
      </c>
      <c r="Q86" s="3">
        <v>25</v>
      </c>
      <c r="R86" s="18">
        <f>(STANDARDIZE(F86,Overview!$C$8,Overview!$D$8)*Overview!$E$8)+(STANDARDIZE(Data!G86,Overview!$C$9,Overview!$D$9)*Overview!$E$9)+(STANDARDIZE(H86,Overview!$C$10,Overview!$D$10)*Overview!$E$10)+(STANDARDIZE(Data!I86,Overview!$C$11,Overview!$D$11)*Overview!$E$11)+(STANDARDIZE(K86,Overview!$C$13,Overview!$D$13)*Overview!$E$13)</f>
        <v>0.15339691774726888</v>
      </c>
      <c r="S86" s="18"/>
    </row>
    <row r="87" spans="1:19" x14ac:dyDescent="0.25">
      <c r="A87" s="3">
        <v>2330894</v>
      </c>
      <c r="B87" s="3" t="s">
        <v>92</v>
      </c>
      <c r="C87" s="3" t="s">
        <v>68</v>
      </c>
      <c r="D87" s="15">
        <v>9.5537595999999994</v>
      </c>
      <c r="E87" s="15">
        <v>10.629949999999999</v>
      </c>
      <c r="F87" s="16">
        <v>845</v>
      </c>
      <c r="G87" s="17">
        <v>0.12241483</v>
      </c>
      <c r="H87" s="17">
        <v>0.13990660099999999</v>
      </c>
      <c r="I87" s="17">
        <v>7.7668776999999994E-2</v>
      </c>
      <c r="J87" s="17">
        <v>0.122716828</v>
      </c>
      <c r="K87" s="17">
        <f t="shared" si="1"/>
        <v>0.87728317200000006</v>
      </c>
      <c r="L87" s="17">
        <v>0.38982560999999999</v>
      </c>
      <c r="M87" s="17">
        <v>8.4196812999999995E-2</v>
      </c>
      <c r="N87" s="17">
        <v>0.153197636</v>
      </c>
      <c r="O87" s="18">
        <v>0.14723830199999999</v>
      </c>
      <c r="P87" s="3">
        <v>2337</v>
      </c>
      <c r="Q87" s="3">
        <v>26</v>
      </c>
      <c r="R87" s="18">
        <f>(STANDARDIZE(F87,Overview!$C$8,Overview!$D$8)*Overview!$E$8)+(STANDARDIZE(Data!G87,Overview!$C$9,Overview!$D$9)*Overview!$E$9)+(STANDARDIZE(H87,Overview!$C$10,Overview!$D$10)*Overview!$E$10)+(STANDARDIZE(Data!I87,Overview!$C$11,Overview!$D$11)*Overview!$E$11)+(STANDARDIZE(K87,Overview!$C$13,Overview!$D$13)*Overview!$E$13)</f>
        <v>0.14723743895631627</v>
      </c>
      <c r="S87" s="18"/>
    </row>
    <row r="88" spans="1:19" x14ac:dyDescent="0.25">
      <c r="A88" s="3">
        <v>2335309</v>
      </c>
      <c r="B88" s="3" t="s">
        <v>93</v>
      </c>
      <c r="C88" s="3" t="s">
        <v>68</v>
      </c>
      <c r="D88" s="15">
        <v>11.55</v>
      </c>
      <c r="E88" s="15">
        <v>9.8833303000000008</v>
      </c>
      <c r="F88" s="16">
        <v>303</v>
      </c>
      <c r="G88" s="17">
        <v>0.15766388100000001</v>
      </c>
      <c r="H88" s="17">
        <v>0.107926525</v>
      </c>
      <c r="I88" s="17">
        <v>0.12975082600000001</v>
      </c>
      <c r="J88" s="17">
        <v>6.2989822000000001E-2</v>
      </c>
      <c r="K88" s="17">
        <f t="shared" si="1"/>
        <v>0.93701017799999997</v>
      </c>
      <c r="L88" s="17">
        <v>0.34449705000000003</v>
      </c>
      <c r="M88" s="17">
        <v>1.9008107E-2</v>
      </c>
      <c r="N88" s="17">
        <v>0.22051923000000001</v>
      </c>
      <c r="O88" s="18">
        <v>0.144598899</v>
      </c>
      <c r="P88" s="3">
        <v>2353</v>
      </c>
      <c r="Q88" s="3">
        <v>27</v>
      </c>
      <c r="R88" s="18">
        <f>(STANDARDIZE(F88,Overview!$C$8,Overview!$D$8)*Overview!$E$8)+(STANDARDIZE(Data!G88,Overview!$C$9,Overview!$D$9)*Overview!$E$9)+(STANDARDIZE(H88,Overview!$C$10,Overview!$D$10)*Overview!$E$10)+(STANDARDIZE(Data!I88,Overview!$C$11,Overview!$D$11)*Overview!$E$11)+(STANDARDIZE(K88,Overview!$C$13,Overview!$D$13)*Overview!$E$13)</f>
        <v>0.14462625352455236</v>
      </c>
      <c r="S88" s="18"/>
    </row>
    <row r="89" spans="1:19" x14ac:dyDescent="0.25">
      <c r="A89" s="3">
        <v>2345509</v>
      </c>
      <c r="B89" s="3" t="s">
        <v>94</v>
      </c>
      <c r="C89" s="3" t="s">
        <v>68</v>
      </c>
      <c r="D89" s="15">
        <v>11.678929999999999</v>
      </c>
      <c r="E89" s="15">
        <v>10.70792</v>
      </c>
      <c r="F89" s="16">
        <v>5473</v>
      </c>
      <c r="G89" s="17">
        <v>0.11659981</v>
      </c>
      <c r="H89" s="17">
        <v>0.102240289</v>
      </c>
      <c r="I89" s="17">
        <v>0.28100486699999999</v>
      </c>
      <c r="J89" s="17">
        <v>0.50377123800000001</v>
      </c>
      <c r="K89" s="17">
        <f t="shared" si="1"/>
        <v>0.49622876199999999</v>
      </c>
      <c r="L89" s="17">
        <v>0.38462176999999997</v>
      </c>
      <c r="M89" s="17">
        <v>9.2446397E-2</v>
      </c>
      <c r="N89" s="17">
        <v>0.206702934</v>
      </c>
      <c r="O89" s="18">
        <v>0.136691021</v>
      </c>
      <c r="P89" s="3">
        <v>2395</v>
      </c>
      <c r="Q89" s="3">
        <v>28</v>
      </c>
      <c r="R89" s="18">
        <f>(STANDARDIZE(F89,Overview!$C$8,Overview!$D$8)*Overview!$E$8)+(STANDARDIZE(Data!G89,Overview!$C$9,Overview!$D$9)*Overview!$E$9)+(STANDARDIZE(H89,Overview!$C$10,Overview!$D$10)*Overview!$E$10)+(STANDARDIZE(Data!I89,Overview!$C$11,Overview!$D$11)*Overview!$E$11)+(STANDARDIZE(K89,Overview!$C$13,Overview!$D$13)*Overview!$E$13)</f>
        <v>0.13669717311423502</v>
      </c>
      <c r="S89" s="18"/>
    </row>
    <row r="90" spans="1:19" x14ac:dyDescent="0.25">
      <c r="A90" s="3">
        <v>2336114</v>
      </c>
      <c r="B90" s="3" t="s">
        <v>95</v>
      </c>
      <c r="C90" s="3" t="s">
        <v>68</v>
      </c>
      <c r="D90" s="15">
        <v>11.133330000000001</v>
      </c>
      <c r="E90" s="15">
        <v>9.4166697999999993</v>
      </c>
      <c r="F90" s="16">
        <v>453</v>
      </c>
      <c r="G90" s="17">
        <v>0.13333199900000001</v>
      </c>
      <c r="H90" s="17">
        <v>0.12535701699999999</v>
      </c>
      <c r="I90" s="17">
        <v>3.1712446999999998E-2</v>
      </c>
      <c r="J90" s="17">
        <v>1.4667764E-2</v>
      </c>
      <c r="K90" s="17">
        <f t="shared" si="1"/>
        <v>0.98533223599999997</v>
      </c>
      <c r="L90" s="17">
        <v>0.33470893000000002</v>
      </c>
      <c r="M90" s="17">
        <v>6.115893E-2</v>
      </c>
      <c r="N90" s="17">
        <v>0.223110751</v>
      </c>
      <c r="O90" s="18">
        <v>0.13354603100000001</v>
      </c>
      <c r="P90" s="3">
        <v>2412</v>
      </c>
      <c r="Q90" s="3">
        <v>29</v>
      </c>
      <c r="R90" s="18">
        <f>(STANDARDIZE(F90,Overview!$C$8,Overview!$D$8)*Overview!$E$8)+(STANDARDIZE(Data!G90,Overview!$C$9,Overview!$D$9)*Overview!$E$9)+(STANDARDIZE(H90,Overview!$C$10,Overview!$D$10)*Overview!$E$10)+(STANDARDIZE(Data!I90,Overview!$C$11,Overview!$D$11)*Overview!$E$11)+(STANDARDIZE(K90,Overview!$C$13,Overview!$D$13)*Overview!$E$13)</f>
        <v>0.1335304402280591</v>
      </c>
      <c r="S90" s="18"/>
    </row>
    <row r="91" spans="1:19" x14ac:dyDescent="0.25">
      <c r="A91" s="3">
        <v>2324279</v>
      </c>
      <c r="B91" s="3" t="s">
        <v>96</v>
      </c>
      <c r="C91" s="3" t="s">
        <v>68</v>
      </c>
      <c r="D91" s="15">
        <v>11.538550000000001</v>
      </c>
      <c r="E91" s="15">
        <v>9.8711699999999993</v>
      </c>
      <c r="F91" s="16">
        <v>221</v>
      </c>
      <c r="G91" s="17">
        <v>0.16049005799999999</v>
      </c>
      <c r="H91" s="17">
        <v>0.105576104</v>
      </c>
      <c r="I91" s="17">
        <v>0.112752872</v>
      </c>
      <c r="J91" s="17">
        <v>5.8282623999999998E-2</v>
      </c>
      <c r="K91" s="17">
        <f t="shared" si="1"/>
        <v>0.94171737600000005</v>
      </c>
      <c r="L91" s="17">
        <v>0.34635955000000002</v>
      </c>
      <c r="M91" s="17">
        <v>1.5562522000000001E-2</v>
      </c>
      <c r="N91" s="17">
        <v>0.22010896399999999</v>
      </c>
      <c r="O91" s="18">
        <v>0.13130698800000001</v>
      </c>
      <c r="P91" s="3">
        <v>2425</v>
      </c>
      <c r="Q91" s="3">
        <v>30</v>
      </c>
      <c r="R91" s="18">
        <f>(STANDARDIZE(F91,Overview!$C$8,Overview!$D$8)*Overview!$E$8)+(STANDARDIZE(Data!G91,Overview!$C$9,Overview!$D$9)*Overview!$E$9)+(STANDARDIZE(H91,Overview!$C$10,Overview!$D$10)*Overview!$E$10)+(STANDARDIZE(Data!I91,Overview!$C$11,Overview!$D$11)*Overview!$E$11)+(STANDARDIZE(K91,Overview!$C$13,Overview!$D$13)*Overview!$E$13)</f>
        <v>0.13131907733226847</v>
      </c>
      <c r="S91" s="18"/>
    </row>
    <row r="92" spans="1:19" x14ac:dyDescent="0.25">
      <c r="A92" s="3">
        <v>2338565</v>
      </c>
      <c r="B92" s="3" t="s">
        <v>97</v>
      </c>
      <c r="C92" s="3" t="s">
        <v>98</v>
      </c>
      <c r="D92" s="15">
        <v>6.1394801000000001</v>
      </c>
      <c r="E92" s="15">
        <v>5.8278398999999999</v>
      </c>
      <c r="F92" s="16">
        <v>171</v>
      </c>
      <c r="G92" s="17">
        <v>0.24953218899999999</v>
      </c>
      <c r="H92" s="17">
        <v>0.267492273</v>
      </c>
      <c r="I92" s="17">
        <v>0.29954041599999998</v>
      </c>
      <c r="J92" s="17">
        <v>0.45090191000000002</v>
      </c>
      <c r="K92" s="17">
        <f t="shared" si="1"/>
        <v>0.54909808999999998</v>
      </c>
      <c r="L92" s="17">
        <v>0.25547671</v>
      </c>
      <c r="M92" s="17">
        <v>0.34234984899999998</v>
      </c>
      <c r="N92" s="17">
        <v>0.54476454500000004</v>
      </c>
      <c r="O92" s="18">
        <v>0.93014043400000002</v>
      </c>
      <c r="P92" s="3">
        <v>310</v>
      </c>
      <c r="Q92" s="3">
        <v>1</v>
      </c>
      <c r="R92" s="18">
        <f>(STANDARDIZE(F92,Overview!$C$8,Overview!$D$8)*Overview!$E$8)+(STANDARDIZE(Data!G92,Overview!$C$9,Overview!$D$9)*Overview!$E$9)+(STANDARDIZE(H92,Overview!$C$10,Overview!$D$10)*Overview!$E$10)+(STANDARDIZE(Data!I92,Overview!$C$11,Overview!$D$11)*Overview!$E$11)+(STANDARDIZE(K92,Overview!$C$13,Overview!$D$13)*Overview!$E$13)</f>
        <v>0.93015727740202192</v>
      </c>
      <c r="S92" s="18"/>
    </row>
    <row r="93" spans="1:19" x14ac:dyDescent="0.25">
      <c r="A93" s="3">
        <v>2320648</v>
      </c>
      <c r="B93" s="3" t="s">
        <v>99</v>
      </c>
      <c r="C93" s="3" t="s">
        <v>98</v>
      </c>
      <c r="D93" s="15">
        <v>6.8074998999999998</v>
      </c>
      <c r="E93" s="15">
        <v>5.2918099999999999</v>
      </c>
      <c r="F93" s="16">
        <v>323</v>
      </c>
      <c r="G93" s="17">
        <v>0.25200531500000001</v>
      </c>
      <c r="H93" s="17">
        <v>0.28799258300000002</v>
      </c>
      <c r="I93" s="17">
        <v>0.16422963099999999</v>
      </c>
      <c r="J93" s="17">
        <v>0.54876007400000004</v>
      </c>
      <c r="K93" s="17">
        <f t="shared" si="1"/>
        <v>0.45123992599999996</v>
      </c>
      <c r="L93" s="17">
        <v>0.26734701</v>
      </c>
      <c r="M93" s="17">
        <v>0.35883620100000002</v>
      </c>
      <c r="N93" s="17">
        <v>0.55226469199999995</v>
      </c>
      <c r="O93" s="18">
        <v>0.89969333500000004</v>
      </c>
      <c r="P93" s="3">
        <v>336</v>
      </c>
      <c r="Q93" s="3">
        <v>2</v>
      </c>
      <c r="R93" s="18">
        <f>(STANDARDIZE(F93,Overview!$C$8,Overview!$D$8)*Overview!$E$8)+(STANDARDIZE(Data!G93,Overview!$C$9,Overview!$D$9)*Overview!$E$9)+(STANDARDIZE(H93,Overview!$C$10,Overview!$D$10)*Overview!$E$10)+(STANDARDIZE(Data!I93,Overview!$C$11,Overview!$D$11)*Overview!$E$11)+(STANDARDIZE(K93,Overview!$C$13,Overview!$D$13)*Overview!$E$13)</f>
        <v>0.89969926788376853</v>
      </c>
      <c r="S93" s="18"/>
    </row>
    <row r="94" spans="1:19" x14ac:dyDescent="0.25">
      <c r="A94" s="3">
        <v>2338788</v>
      </c>
      <c r="B94" s="3" t="s">
        <v>100</v>
      </c>
      <c r="C94" s="3" t="s">
        <v>98</v>
      </c>
      <c r="D94" s="15">
        <v>6.1513099999999996</v>
      </c>
      <c r="E94" s="15">
        <v>5.8989902000000001</v>
      </c>
      <c r="F94" s="16">
        <v>403</v>
      </c>
      <c r="G94" s="17">
        <v>0.238062312</v>
      </c>
      <c r="H94" s="17">
        <v>0.25991273199999998</v>
      </c>
      <c r="I94" s="17">
        <v>0.35589768300000002</v>
      </c>
      <c r="J94" s="17">
        <v>0.48324162100000001</v>
      </c>
      <c r="K94" s="17">
        <f t="shared" si="1"/>
        <v>0.51675837899999999</v>
      </c>
      <c r="L94" s="17">
        <v>0.28035882000000001</v>
      </c>
      <c r="M94" s="17">
        <v>0.38485237</v>
      </c>
      <c r="N94" s="17">
        <v>0.569107115</v>
      </c>
      <c r="O94" s="18">
        <v>0.89073048300000002</v>
      </c>
      <c r="P94" s="3">
        <v>344</v>
      </c>
      <c r="Q94" s="3">
        <v>3</v>
      </c>
      <c r="R94" s="18">
        <f>(STANDARDIZE(F94,Overview!$C$8,Overview!$D$8)*Overview!$E$8)+(STANDARDIZE(Data!G94,Overview!$C$9,Overview!$D$9)*Overview!$E$9)+(STANDARDIZE(H94,Overview!$C$10,Overview!$D$10)*Overview!$E$10)+(STANDARDIZE(Data!I94,Overview!$C$11,Overview!$D$11)*Overview!$E$11)+(STANDARDIZE(K94,Overview!$C$13,Overview!$D$13)*Overview!$E$13)</f>
        <v>0.89073251529893482</v>
      </c>
      <c r="S94" s="18"/>
    </row>
    <row r="95" spans="1:19" x14ac:dyDescent="0.25">
      <c r="A95" s="3">
        <v>6965398</v>
      </c>
      <c r="B95" s="3" t="s">
        <v>101</v>
      </c>
      <c r="C95" s="3" t="s">
        <v>98</v>
      </c>
      <c r="D95" s="15">
        <v>6.1777901999999996</v>
      </c>
      <c r="E95" s="15">
        <v>5.1287998999999997</v>
      </c>
      <c r="F95" s="16">
        <v>427</v>
      </c>
      <c r="G95" s="17">
        <v>0.129768249</v>
      </c>
      <c r="H95" s="17">
        <v>0.321453033</v>
      </c>
      <c r="I95" s="17">
        <v>7.4674537999999999E-2</v>
      </c>
      <c r="J95" s="17">
        <v>0.21264487500000001</v>
      </c>
      <c r="K95" s="17">
        <f t="shared" si="1"/>
        <v>0.78735512499999993</v>
      </c>
      <c r="L95" s="17">
        <v>0.35979852000000001</v>
      </c>
      <c r="M95" s="17">
        <v>0.25016285100000002</v>
      </c>
      <c r="N95" s="17">
        <v>0.440411304</v>
      </c>
      <c r="O95" s="18">
        <v>0.85247035400000004</v>
      </c>
      <c r="P95" s="3">
        <v>370</v>
      </c>
      <c r="Q95" s="3">
        <v>4</v>
      </c>
      <c r="R95" s="18">
        <f>(STANDARDIZE(F95,Overview!$C$8,Overview!$D$8)*Overview!$E$8)+(STANDARDIZE(Data!G95,Overview!$C$9,Overview!$D$9)*Overview!$E$9)+(STANDARDIZE(H95,Overview!$C$10,Overview!$D$10)*Overview!$E$10)+(STANDARDIZE(Data!I95,Overview!$C$11,Overview!$D$11)*Overview!$E$11)+(STANDARDIZE(K95,Overview!$C$13,Overview!$D$13)*Overview!$E$13)</f>
        <v>0.85244667211800562</v>
      </c>
      <c r="S95" s="18"/>
    </row>
    <row r="96" spans="1:19" x14ac:dyDescent="0.25">
      <c r="A96" s="3">
        <v>2323672</v>
      </c>
      <c r="B96" s="3" t="s">
        <v>102</v>
      </c>
      <c r="C96" s="3" t="s">
        <v>98</v>
      </c>
      <c r="D96" s="15">
        <v>6.1063599999999996</v>
      </c>
      <c r="E96" s="15">
        <v>5.8985700999999997</v>
      </c>
      <c r="F96" s="16">
        <v>355</v>
      </c>
      <c r="G96" s="17">
        <v>0.21920235900000001</v>
      </c>
      <c r="H96" s="17">
        <v>0.25480558199999997</v>
      </c>
      <c r="I96" s="17">
        <v>0.398519599</v>
      </c>
      <c r="J96" s="17">
        <v>0.47322281700000002</v>
      </c>
      <c r="K96" s="17">
        <f t="shared" si="1"/>
        <v>0.52677718299999998</v>
      </c>
      <c r="L96" s="17">
        <v>0.28320861000000003</v>
      </c>
      <c r="M96" s="17">
        <v>0.39790112700000002</v>
      </c>
      <c r="N96" s="17">
        <v>0.60325304499999999</v>
      </c>
      <c r="O96" s="18">
        <v>0.84154399099999999</v>
      </c>
      <c r="P96" s="3">
        <v>378</v>
      </c>
      <c r="Q96" s="3">
        <v>5</v>
      </c>
      <c r="R96" s="18">
        <f>(STANDARDIZE(F96,Overview!$C$8,Overview!$D$8)*Overview!$E$8)+(STANDARDIZE(Data!G96,Overview!$C$9,Overview!$D$9)*Overview!$E$9)+(STANDARDIZE(H96,Overview!$C$10,Overview!$D$10)*Overview!$E$10)+(STANDARDIZE(Data!I96,Overview!$C$11,Overview!$D$11)*Overview!$E$11)+(STANDARDIZE(K96,Overview!$C$13,Overview!$D$13)*Overview!$E$13)</f>
        <v>0.84152732552264353</v>
      </c>
      <c r="S96" s="18"/>
    </row>
    <row r="97" spans="1:19" x14ac:dyDescent="0.25">
      <c r="A97" s="3">
        <v>2338578</v>
      </c>
      <c r="B97" s="3" t="s">
        <v>103</v>
      </c>
      <c r="C97" s="3" t="s">
        <v>98</v>
      </c>
      <c r="D97" s="15">
        <v>6.4128398999999998</v>
      </c>
      <c r="E97" s="15">
        <v>5.9379701999999996</v>
      </c>
      <c r="F97" s="16">
        <v>51</v>
      </c>
      <c r="G97" s="17">
        <v>0.27941059499999998</v>
      </c>
      <c r="H97" s="17">
        <v>0.22160353299999999</v>
      </c>
      <c r="I97" s="17">
        <v>0.24399839400000001</v>
      </c>
      <c r="J97" s="17">
        <v>0.38247352499999998</v>
      </c>
      <c r="K97" s="17">
        <f t="shared" si="1"/>
        <v>0.61752647500000002</v>
      </c>
      <c r="L97" s="17">
        <v>0.29070260999999997</v>
      </c>
      <c r="M97" s="17">
        <v>0.497778887</v>
      </c>
      <c r="N97" s="17">
        <v>0.60641202900000002</v>
      </c>
      <c r="O97" s="18">
        <v>0.82597220599999999</v>
      </c>
      <c r="P97" s="3">
        <v>397</v>
      </c>
      <c r="Q97" s="3">
        <v>6</v>
      </c>
      <c r="R97" s="18">
        <f>(STANDARDIZE(F97,Overview!$C$8,Overview!$D$8)*Overview!$E$8)+(STANDARDIZE(Data!G97,Overview!$C$9,Overview!$D$9)*Overview!$E$9)+(STANDARDIZE(H97,Overview!$C$10,Overview!$D$10)*Overview!$E$10)+(STANDARDIZE(Data!I97,Overview!$C$11,Overview!$D$11)*Overview!$E$11)+(STANDARDIZE(K97,Overview!$C$13,Overview!$D$13)*Overview!$E$13)</f>
        <v>0.82598905383684162</v>
      </c>
      <c r="S97" s="18"/>
    </row>
    <row r="98" spans="1:19" x14ac:dyDescent="0.25">
      <c r="A98" s="3">
        <v>2337075</v>
      </c>
      <c r="B98" s="3" t="s">
        <v>104</v>
      </c>
      <c r="C98" s="3" t="s">
        <v>98</v>
      </c>
      <c r="D98" s="15">
        <v>6.1544299000000002</v>
      </c>
      <c r="E98" s="15">
        <v>5.1346401999999998</v>
      </c>
      <c r="F98" s="16">
        <v>465</v>
      </c>
      <c r="G98" s="17">
        <v>0.106815226</v>
      </c>
      <c r="H98" s="17">
        <v>0.33468939199999997</v>
      </c>
      <c r="I98" s="17">
        <v>8.5889106000000007E-2</v>
      </c>
      <c r="J98" s="17">
        <v>0.260382526</v>
      </c>
      <c r="K98" s="17">
        <f t="shared" si="1"/>
        <v>0.739617474</v>
      </c>
      <c r="L98" s="17">
        <v>0.31606226999999998</v>
      </c>
      <c r="M98" s="17">
        <v>0.26427293299999999</v>
      </c>
      <c r="N98" s="17">
        <v>0.45165609699999998</v>
      </c>
      <c r="O98" s="18">
        <v>0.82197507599999997</v>
      </c>
      <c r="P98" s="3">
        <v>400</v>
      </c>
      <c r="Q98" s="3">
        <v>7</v>
      </c>
      <c r="R98" s="18">
        <f>(STANDARDIZE(F98,Overview!$C$8,Overview!$D$8)*Overview!$E$8)+(STANDARDIZE(Data!G98,Overview!$C$9,Overview!$D$9)*Overview!$E$9)+(STANDARDIZE(H98,Overview!$C$10,Overview!$D$10)*Overview!$E$10)+(STANDARDIZE(Data!I98,Overview!$C$11,Overview!$D$11)*Overview!$E$11)+(STANDARDIZE(K98,Overview!$C$13,Overview!$D$13)*Overview!$E$13)</f>
        <v>0.82194866446793902</v>
      </c>
      <c r="S98" s="18"/>
    </row>
    <row r="99" spans="1:19" x14ac:dyDescent="0.25">
      <c r="A99" s="3">
        <v>2341424</v>
      </c>
      <c r="B99" s="3" t="s">
        <v>105</v>
      </c>
      <c r="C99" s="3" t="s">
        <v>98</v>
      </c>
      <c r="D99" s="15">
        <v>6.3499999000000003</v>
      </c>
      <c r="E99" s="15">
        <v>5.0999999000000003</v>
      </c>
      <c r="F99" s="16">
        <v>638</v>
      </c>
      <c r="G99" s="17">
        <v>0.249624912</v>
      </c>
      <c r="H99" s="17">
        <v>0.19851722799999999</v>
      </c>
      <c r="I99" s="17">
        <v>0.34718043700000001</v>
      </c>
      <c r="J99" s="17">
        <v>0.25102121399999999</v>
      </c>
      <c r="K99" s="17">
        <f t="shared" si="1"/>
        <v>0.74897878600000001</v>
      </c>
      <c r="L99" s="17">
        <v>0.22951488</v>
      </c>
      <c r="M99" s="17">
        <v>0.349892127</v>
      </c>
      <c r="N99" s="17">
        <v>0.52174861699999997</v>
      </c>
      <c r="O99" s="18">
        <v>0.81573979200000002</v>
      </c>
      <c r="P99" s="3">
        <v>410</v>
      </c>
      <c r="Q99" s="3">
        <v>8</v>
      </c>
      <c r="R99" s="18">
        <f>(STANDARDIZE(F99,Overview!$C$8,Overview!$D$8)*Overview!$E$8)+(STANDARDIZE(Data!G99,Overview!$C$9,Overview!$D$9)*Overview!$E$9)+(STANDARDIZE(H99,Overview!$C$10,Overview!$D$10)*Overview!$E$10)+(STANDARDIZE(Data!I99,Overview!$C$11,Overview!$D$11)*Overview!$E$11)+(STANDARDIZE(K99,Overview!$C$13,Overview!$D$13)*Overview!$E$13)</f>
        <v>0.81574864182540963</v>
      </c>
      <c r="S99" s="18"/>
    </row>
    <row r="100" spans="1:19" x14ac:dyDescent="0.25">
      <c r="A100" s="3">
        <v>2341327</v>
      </c>
      <c r="B100" s="3" t="s">
        <v>106</v>
      </c>
      <c r="C100" s="3" t="s">
        <v>98</v>
      </c>
      <c r="D100" s="15">
        <v>6.1379199</v>
      </c>
      <c r="E100" s="15">
        <v>5.1500000999999997</v>
      </c>
      <c r="F100" s="16">
        <v>27</v>
      </c>
      <c r="G100" s="17">
        <v>8.6155329000000003E-2</v>
      </c>
      <c r="H100" s="17">
        <v>0.35728725</v>
      </c>
      <c r="I100" s="17">
        <v>5.9827156999999999E-2</v>
      </c>
      <c r="J100" s="17">
        <v>0.29184571799999998</v>
      </c>
      <c r="K100" s="17">
        <f t="shared" si="1"/>
        <v>0.70815428199999997</v>
      </c>
      <c r="L100" s="17">
        <v>0.31022778000000001</v>
      </c>
      <c r="M100" s="17">
        <v>0.30300122499999999</v>
      </c>
      <c r="N100" s="17">
        <v>0.43220902500000002</v>
      </c>
      <c r="O100" s="18">
        <v>0.79765461800000004</v>
      </c>
      <c r="P100" s="3">
        <v>425</v>
      </c>
      <c r="Q100" s="3">
        <v>9</v>
      </c>
      <c r="R100" s="18">
        <f>(STANDARDIZE(F100,Overview!$C$8,Overview!$D$8)*Overview!$E$8)+(STANDARDIZE(Data!G100,Overview!$C$9,Overview!$D$9)*Overview!$E$9)+(STANDARDIZE(H100,Overview!$C$10,Overview!$D$10)*Overview!$E$10)+(STANDARDIZE(Data!I100,Overview!$C$11,Overview!$D$11)*Overview!$E$11)+(STANDARDIZE(K100,Overview!$C$13,Overview!$D$13)*Overview!$E$13)</f>
        <v>0.79767379958524864</v>
      </c>
      <c r="S100" s="18"/>
    </row>
    <row r="101" spans="1:19" x14ac:dyDescent="0.25">
      <c r="A101" s="3">
        <v>11960351</v>
      </c>
      <c r="B101" s="3" t="s">
        <v>107</v>
      </c>
      <c r="C101" s="3" t="s">
        <v>98</v>
      </c>
      <c r="D101" s="15">
        <v>6.6448798</v>
      </c>
      <c r="E101" s="15">
        <v>5.4474701999999997</v>
      </c>
      <c r="F101" s="16">
        <v>226</v>
      </c>
      <c r="G101" s="17">
        <v>0.294867027</v>
      </c>
      <c r="H101" s="17">
        <v>0.24145037799999999</v>
      </c>
      <c r="I101" s="17">
        <v>0.223040601</v>
      </c>
      <c r="J101" s="17">
        <v>0.644336507</v>
      </c>
      <c r="K101" s="17">
        <f t="shared" si="1"/>
        <v>0.355663493</v>
      </c>
      <c r="L101" s="17">
        <v>0.26033880999999998</v>
      </c>
      <c r="M101" s="17">
        <v>0.423643614</v>
      </c>
      <c r="N101" s="17">
        <v>0.58591141599999996</v>
      </c>
      <c r="O101" s="18">
        <v>0.79412197900000003</v>
      </c>
      <c r="P101" s="3">
        <v>428</v>
      </c>
      <c r="Q101" s="3">
        <v>10</v>
      </c>
      <c r="R101" s="18">
        <f>(STANDARDIZE(F101,Overview!$C$8,Overview!$D$8)*Overview!$E$8)+(STANDARDIZE(Data!G101,Overview!$C$9,Overview!$D$9)*Overview!$E$9)+(STANDARDIZE(H101,Overview!$C$10,Overview!$D$10)*Overview!$E$10)+(STANDARDIZE(Data!I101,Overview!$C$11,Overview!$D$11)*Overview!$E$11)+(STANDARDIZE(K101,Overview!$C$13,Overview!$D$13)*Overview!$E$13)</f>
        <v>0.794133950565314</v>
      </c>
      <c r="S101" s="18"/>
    </row>
    <row r="102" spans="1:19" x14ac:dyDescent="0.25">
      <c r="A102" s="3">
        <v>11960354</v>
      </c>
      <c r="B102" s="3" t="s">
        <v>108</v>
      </c>
      <c r="C102" s="3" t="s">
        <v>98</v>
      </c>
      <c r="D102" s="15">
        <v>6.6316299000000001</v>
      </c>
      <c r="E102" s="15">
        <v>5.4577298000000001</v>
      </c>
      <c r="F102" s="16">
        <v>64</v>
      </c>
      <c r="G102" s="17">
        <v>0.29596381199999999</v>
      </c>
      <c r="H102" s="17">
        <v>0.23108394500000001</v>
      </c>
      <c r="I102" s="17">
        <v>0.226724647</v>
      </c>
      <c r="J102" s="17">
        <v>0.64199152100000001</v>
      </c>
      <c r="K102" s="17">
        <f t="shared" si="1"/>
        <v>0.35800847899999999</v>
      </c>
      <c r="L102" s="17">
        <v>0.27018404000000001</v>
      </c>
      <c r="M102" s="17">
        <v>0.51404174400000002</v>
      </c>
      <c r="N102" s="17">
        <v>0.57732122799999996</v>
      </c>
      <c r="O102" s="18">
        <v>0.74694494700000003</v>
      </c>
      <c r="P102" s="3">
        <v>476</v>
      </c>
      <c r="Q102" s="3">
        <v>11</v>
      </c>
      <c r="R102" s="18">
        <f>(STANDARDIZE(F102,Overview!$C$8,Overview!$D$8)*Overview!$E$8)+(STANDARDIZE(Data!G102,Overview!$C$9,Overview!$D$9)*Overview!$E$9)+(STANDARDIZE(H102,Overview!$C$10,Overview!$D$10)*Overview!$E$10)+(STANDARDIZE(Data!I102,Overview!$C$11,Overview!$D$11)*Overview!$E$11)+(STANDARDIZE(K102,Overview!$C$13,Overview!$D$13)*Overview!$E$13)</f>
        <v>0.74695808843025113</v>
      </c>
      <c r="S102" s="18"/>
    </row>
    <row r="103" spans="1:19" x14ac:dyDescent="0.25">
      <c r="A103" s="3">
        <v>2327733</v>
      </c>
      <c r="B103" s="3" t="s">
        <v>109</v>
      </c>
      <c r="C103" s="3" t="s">
        <v>98</v>
      </c>
      <c r="D103" s="15">
        <v>7.1199002</v>
      </c>
      <c r="E103" s="15">
        <v>6.4489998999999996</v>
      </c>
      <c r="F103" s="16">
        <v>5678</v>
      </c>
      <c r="G103" s="17">
        <v>9.5202366999999996E-2</v>
      </c>
      <c r="H103" s="17">
        <v>0.28521513999999998</v>
      </c>
      <c r="I103" s="17">
        <v>0.168785937</v>
      </c>
      <c r="J103" s="17">
        <v>0.58958676600000004</v>
      </c>
      <c r="K103" s="17">
        <f t="shared" si="1"/>
        <v>0.41041323399999996</v>
      </c>
      <c r="L103" s="17">
        <v>0.25143652999999999</v>
      </c>
      <c r="M103" s="17">
        <v>0.45515041899999997</v>
      </c>
      <c r="N103" s="17">
        <v>0.52904583199999999</v>
      </c>
      <c r="O103" s="18">
        <v>0.74683112299999999</v>
      </c>
      <c r="P103" s="3">
        <v>477</v>
      </c>
      <c r="Q103" s="3">
        <v>12</v>
      </c>
      <c r="R103" s="18">
        <f>(STANDARDIZE(F103,Overview!$C$8,Overview!$D$8)*Overview!$E$8)+(STANDARDIZE(Data!G103,Overview!$C$9,Overview!$D$9)*Overview!$E$9)+(STANDARDIZE(H103,Overview!$C$10,Overview!$D$10)*Overview!$E$10)+(STANDARDIZE(Data!I103,Overview!$C$11,Overview!$D$11)*Overview!$E$11)+(STANDARDIZE(K103,Overview!$C$13,Overview!$D$13)*Overview!$E$13)</f>
        <v>0.74680480999531818</v>
      </c>
      <c r="S103" s="18"/>
    </row>
    <row r="104" spans="1:19" x14ac:dyDescent="0.25">
      <c r="A104" s="3">
        <v>2320861</v>
      </c>
      <c r="B104" s="3" t="s">
        <v>110</v>
      </c>
      <c r="C104" s="3" t="s">
        <v>98</v>
      </c>
      <c r="D104" s="15">
        <v>6.1666698000000002</v>
      </c>
      <c r="E104" s="15">
        <v>5.9666699999999997</v>
      </c>
      <c r="F104" s="16">
        <v>404</v>
      </c>
      <c r="G104" s="17">
        <v>0.257372987</v>
      </c>
      <c r="H104" s="17">
        <v>0.195303225</v>
      </c>
      <c r="I104" s="17">
        <v>0.41310446200000001</v>
      </c>
      <c r="J104" s="17">
        <v>0.41460488299999998</v>
      </c>
      <c r="K104" s="17">
        <f t="shared" si="1"/>
        <v>0.58539511700000002</v>
      </c>
      <c r="L104" s="17">
        <v>0.24775364</v>
      </c>
      <c r="M104" s="17">
        <v>0.48110773400000001</v>
      </c>
      <c r="N104" s="17">
        <v>0.577668709</v>
      </c>
      <c r="O104" s="18">
        <v>0.746464244</v>
      </c>
      <c r="P104" s="3">
        <v>478</v>
      </c>
      <c r="Q104" s="3">
        <v>13</v>
      </c>
      <c r="R104" s="18">
        <f>(STANDARDIZE(F104,Overview!$C$8,Overview!$D$8)*Overview!$E$8)+(STANDARDIZE(Data!G104,Overview!$C$9,Overview!$D$9)*Overview!$E$9)+(STANDARDIZE(H104,Overview!$C$10,Overview!$D$10)*Overview!$E$10)+(STANDARDIZE(Data!I104,Overview!$C$11,Overview!$D$11)*Overview!$E$11)+(STANDARDIZE(K104,Overview!$C$13,Overview!$D$13)*Overview!$E$13)</f>
        <v>0.74645789995798861</v>
      </c>
      <c r="S104" s="18"/>
    </row>
    <row r="105" spans="1:19" x14ac:dyDescent="0.25">
      <c r="A105" s="3">
        <v>2343694</v>
      </c>
      <c r="B105" s="3" t="s">
        <v>111</v>
      </c>
      <c r="C105" s="3" t="s">
        <v>98</v>
      </c>
      <c r="D105" s="15">
        <v>6.5373602000000002</v>
      </c>
      <c r="E105" s="15">
        <v>5.7527198999999998</v>
      </c>
      <c r="F105" s="16">
        <v>64</v>
      </c>
      <c r="G105" s="17">
        <v>0.31385985</v>
      </c>
      <c r="H105" s="17">
        <v>0.22274485699999999</v>
      </c>
      <c r="I105" s="17">
        <v>0.17783629000000001</v>
      </c>
      <c r="J105" s="17">
        <v>0.63591187299999996</v>
      </c>
      <c r="K105" s="17">
        <f t="shared" si="1"/>
        <v>0.36408812700000004</v>
      </c>
      <c r="L105" s="17">
        <v>0.30109254000000002</v>
      </c>
      <c r="M105" s="17">
        <v>0.42688853999999998</v>
      </c>
      <c r="N105" s="17">
        <v>0.54432985</v>
      </c>
      <c r="O105" s="18">
        <v>0.74005985100000005</v>
      </c>
      <c r="P105" s="3">
        <v>485</v>
      </c>
      <c r="Q105" s="3">
        <v>14</v>
      </c>
      <c r="R105" s="18">
        <f>(STANDARDIZE(F105,Overview!$C$8,Overview!$D$8)*Overview!$E$8)+(STANDARDIZE(Data!G105,Overview!$C$9,Overview!$D$9)*Overview!$E$9)+(STANDARDIZE(H105,Overview!$C$10,Overview!$D$10)*Overview!$E$10)+(STANDARDIZE(Data!I105,Overview!$C$11,Overview!$D$11)*Overview!$E$11)+(STANDARDIZE(K105,Overview!$C$13,Overview!$D$13)*Overview!$E$13)</f>
        <v>0.74004961833990202</v>
      </c>
      <c r="S105" s="18"/>
    </row>
    <row r="106" spans="1:19" x14ac:dyDescent="0.25">
      <c r="A106" s="3">
        <v>2327787</v>
      </c>
      <c r="B106" s="3" t="s">
        <v>112</v>
      </c>
      <c r="C106" s="3" t="s">
        <v>98</v>
      </c>
      <c r="D106" s="15">
        <v>6.7820201000000004</v>
      </c>
      <c r="E106" s="15">
        <v>5.4558600999999998</v>
      </c>
      <c r="F106" s="16">
        <v>194</v>
      </c>
      <c r="G106" s="17">
        <v>0.26822041600000002</v>
      </c>
      <c r="H106" s="17">
        <v>0.25383894800000001</v>
      </c>
      <c r="I106" s="17">
        <v>0.157211504</v>
      </c>
      <c r="J106" s="17">
        <v>0.63287174899999998</v>
      </c>
      <c r="K106" s="17">
        <f t="shared" si="1"/>
        <v>0.36712825100000002</v>
      </c>
      <c r="L106" s="17">
        <v>0.28167909000000002</v>
      </c>
      <c r="M106" s="17">
        <v>0.43072602599999998</v>
      </c>
      <c r="N106" s="17">
        <v>0.53074221099999996</v>
      </c>
      <c r="O106" s="18">
        <v>0.73903787700000001</v>
      </c>
      <c r="P106" s="3">
        <v>487</v>
      </c>
      <c r="Q106" s="3">
        <v>15</v>
      </c>
      <c r="R106" s="18">
        <f>(STANDARDIZE(F106,Overview!$C$8,Overview!$D$8)*Overview!$E$8)+(STANDARDIZE(Data!G106,Overview!$C$9,Overview!$D$9)*Overview!$E$9)+(STANDARDIZE(H106,Overview!$C$10,Overview!$D$10)*Overview!$E$10)+(STANDARDIZE(Data!I106,Overview!$C$11,Overview!$D$11)*Overview!$E$11)+(STANDARDIZE(K106,Overview!$C$13,Overview!$D$13)*Overview!$E$13)</f>
        <v>0.73906075687542039</v>
      </c>
      <c r="S106" s="18"/>
    </row>
    <row r="107" spans="1:19" x14ac:dyDescent="0.25">
      <c r="A107" s="3">
        <v>2338917</v>
      </c>
      <c r="B107" s="3" t="s">
        <v>113</v>
      </c>
      <c r="C107" s="3" t="s">
        <v>98</v>
      </c>
      <c r="D107" s="15">
        <v>6.1777401000000003</v>
      </c>
      <c r="E107" s="15">
        <v>5.8976797999999997</v>
      </c>
      <c r="F107" s="16">
        <v>113</v>
      </c>
      <c r="G107" s="17">
        <v>0.26177840800000002</v>
      </c>
      <c r="H107" s="17">
        <v>0.21174543000000001</v>
      </c>
      <c r="I107" s="17">
        <v>0.33502894599999999</v>
      </c>
      <c r="J107" s="17">
        <v>0.47173615200000002</v>
      </c>
      <c r="K107" s="17">
        <f t="shared" si="1"/>
        <v>0.52826384799999992</v>
      </c>
      <c r="L107" s="17">
        <v>0.32287088000000003</v>
      </c>
      <c r="M107" s="17">
        <v>0.436820351</v>
      </c>
      <c r="N107" s="17">
        <v>0.57996592999999996</v>
      </c>
      <c r="O107" s="18">
        <v>0.73308998199999997</v>
      </c>
      <c r="P107" s="3">
        <v>493</v>
      </c>
      <c r="Q107" s="3">
        <v>16</v>
      </c>
      <c r="R107" s="18">
        <f>(STANDARDIZE(F107,Overview!$C$8,Overview!$D$8)*Overview!$E$8)+(STANDARDIZE(Data!G107,Overview!$C$9,Overview!$D$9)*Overview!$E$9)+(STANDARDIZE(H107,Overview!$C$10,Overview!$D$10)*Overview!$E$10)+(STANDARDIZE(Data!I107,Overview!$C$11,Overview!$D$11)*Overview!$E$11)+(STANDARDIZE(K107,Overview!$C$13,Overview!$D$13)*Overview!$E$13)</f>
        <v>0.73310176222097123</v>
      </c>
      <c r="S107" s="18"/>
    </row>
    <row r="108" spans="1:19" x14ac:dyDescent="0.25">
      <c r="A108" s="3">
        <v>2334099</v>
      </c>
      <c r="B108" s="3" t="s">
        <v>114</v>
      </c>
      <c r="C108" s="3" t="s">
        <v>98</v>
      </c>
      <c r="D108" s="15">
        <v>6.3833298999999997</v>
      </c>
      <c r="E108" s="15">
        <v>5.0999999000000003</v>
      </c>
      <c r="F108" s="16">
        <v>118</v>
      </c>
      <c r="G108" s="17">
        <v>0.261855324</v>
      </c>
      <c r="H108" s="17">
        <v>0.176708069</v>
      </c>
      <c r="I108" s="17">
        <v>0.29160597399999999</v>
      </c>
      <c r="J108" s="17">
        <v>0.19094783700000001</v>
      </c>
      <c r="K108" s="17">
        <f t="shared" si="1"/>
        <v>0.80905216300000005</v>
      </c>
      <c r="L108" s="17">
        <v>0.24704112</v>
      </c>
      <c r="M108" s="17">
        <v>0.35219404500000001</v>
      </c>
      <c r="N108" s="17">
        <v>0.51339235599999999</v>
      </c>
      <c r="O108" s="18">
        <v>0.73280416400000004</v>
      </c>
      <c r="P108" s="3">
        <v>495</v>
      </c>
      <c r="Q108" s="3">
        <v>17</v>
      </c>
      <c r="R108" s="18">
        <f>(STANDARDIZE(F108,Overview!$C$8,Overview!$D$8)*Overview!$E$8)+(STANDARDIZE(Data!G108,Overview!$C$9,Overview!$D$9)*Overview!$E$9)+(STANDARDIZE(H108,Overview!$C$10,Overview!$D$10)*Overview!$E$10)+(STANDARDIZE(Data!I108,Overview!$C$11,Overview!$D$11)*Overview!$E$11)+(STANDARDIZE(K108,Overview!$C$13,Overview!$D$13)*Overview!$E$13)</f>
        <v>0.73282081300754343</v>
      </c>
      <c r="S108" s="18"/>
    </row>
    <row r="109" spans="1:19" x14ac:dyDescent="0.25">
      <c r="A109" s="3">
        <v>2328378</v>
      </c>
      <c r="B109" s="3" t="s">
        <v>115</v>
      </c>
      <c r="C109" s="3" t="s">
        <v>98</v>
      </c>
      <c r="D109" s="15">
        <v>6.4756498000000002</v>
      </c>
      <c r="E109" s="15">
        <v>5.9048400000000001</v>
      </c>
      <c r="F109" s="16">
        <v>151</v>
      </c>
      <c r="G109" s="17">
        <v>0.29722607299999998</v>
      </c>
      <c r="H109" s="17">
        <v>0.22784694799999999</v>
      </c>
      <c r="I109" s="17">
        <v>0.189028683</v>
      </c>
      <c r="J109" s="17">
        <v>0.62678386900000005</v>
      </c>
      <c r="K109" s="17">
        <f t="shared" si="1"/>
        <v>0.37321613099999995</v>
      </c>
      <c r="L109" s="17">
        <v>0.30285621000000001</v>
      </c>
      <c r="M109" s="17">
        <v>0.43385740699999997</v>
      </c>
      <c r="N109" s="17">
        <v>0.57867377200000003</v>
      </c>
      <c r="O109" s="18">
        <v>0.73095403699999995</v>
      </c>
      <c r="P109" s="3">
        <v>497</v>
      </c>
      <c r="Q109" s="3">
        <v>18</v>
      </c>
      <c r="R109" s="18">
        <f>(STANDARDIZE(F109,Overview!$C$8,Overview!$D$8)*Overview!$E$8)+(STANDARDIZE(Data!G109,Overview!$C$9,Overview!$D$9)*Overview!$E$9)+(STANDARDIZE(H109,Overview!$C$10,Overview!$D$10)*Overview!$E$10)+(STANDARDIZE(Data!I109,Overview!$C$11,Overview!$D$11)*Overview!$E$11)+(STANDARDIZE(K109,Overview!$C$13,Overview!$D$13)*Overview!$E$13)</f>
        <v>0.73093971171140182</v>
      </c>
      <c r="S109" s="18"/>
    </row>
    <row r="110" spans="1:19" x14ac:dyDescent="0.25">
      <c r="A110" s="3">
        <v>2338525</v>
      </c>
      <c r="B110" s="3" t="s">
        <v>116</v>
      </c>
      <c r="C110" s="3" t="s">
        <v>98</v>
      </c>
      <c r="D110" s="15">
        <v>6.1833301000000001</v>
      </c>
      <c r="E110" s="15">
        <v>5.8833298999999997</v>
      </c>
      <c r="F110" s="16">
        <v>445</v>
      </c>
      <c r="G110" s="17">
        <v>0.24858055500000001</v>
      </c>
      <c r="H110" s="17">
        <v>0.20940650299999999</v>
      </c>
      <c r="I110" s="17">
        <v>0.32119158199999998</v>
      </c>
      <c r="J110" s="17">
        <v>0.42429458799999997</v>
      </c>
      <c r="K110" s="17">
        <f t="shared" si="1"/>
        <v>0.57570541200000003</v>
      </c>
      <c r="L110" s="17">
        <v>0.23127046000000001</v>
      </c>
      <c r="M110" s="17">
        <v>0.412268205</v>
      </c>
      <c r="N110" s="17">
        <v>0.55758561900000003</v>
      </c>
      <c r="O110" s="18">
        <v>0.72718171099999995</v>
      </c>
      <c r="P110" s="3">
        <v>505</v>
      </c>
      <c r="Q110" s="3">
        <v>19</v>
      </c>
      <c r="R110" s="18">
        <f>(STANDARDIZE(F110,Overview!$C$8,Overview!$D$8)*Overview!$E$8)+(STANDARDIZE(Data!G110,Overview!$C$9,Overview!$D$9)*Overview!$E$9)+(STANDARDIZE(H110,Overview!$C$10,Overview!$D$10)*Overview!$E$10)+(STANDARDIZE(Data!I110,Overview!$C$11,Overview!$D$11)*Overview!$E$11)+(STANDARDIZE(K110,Overview!$C$13,Overview!$D$13)*Overview!$E$13)</f>
        <v>0.72719426249149177</v>
      </c>
      <c r="S110" s="18"/>
    </row>
    <row r="111" spans="1:19" x14ac:dyDescent="0.25">
      <c r="A111" s="3">
        <v>2320971</v>
      </c>
      <c r="B111" s="3" t="s">
        <v>117</v>
      </c>
      <c r="C111" s="3" t="s">
        <v>98</v>
      </c>
      <c r="D111" s="15">
        <v>6.4507098000000003</v>
      </c>
      <c r="E111" s="15">
        <v>5.8539300000000001</v>
      </c>
      <c r="F111" s="16">
        <v>89</v>
      </c>
      <c r="G111" s="17">
        <v>0.308430812</v>
      </c>
      <c r="H111" s="17">
        <v>0.219574516</v>
      </c>
      <c r="I111" s="17">
        <v>0.19783146900000001</v>
      </c>
      <c r="J111" s="17">
        <v>0.63281213700000005</v>
      </c>
      <c r="K111" s="17">
        <f t="shared" si="1"/>
        <v>0.36718786299999995</v>
      </c>
      <c r="L111" s="17">
        <v>0.30627283</v>
      </c>
      <c r="M111" s="17">
        <v>0.39797030799999999</v>
      </c>
      <c r="N111" s="17">
        <v>0.56389323499999999</v>
      </c>
      <c r="O111" s="18">
        <v>0.72544503000000005</v>
      </c>
      <c r="P111" s="3">
        <v>506</v>
      </c>
      <c r="Q111" s="3">
        <v>20</v>
      </c>
      <c r="R111" s="18">
        <f>(STANDARDIZE(F111,Overview!$C$8,Overview!$D$8)*Overview!$E$8)+(STANDARDIZE(Data!G111,Overview!$C$9,Overview!$D$9)*Overview!$E$9)+(STANDARDIZE(H111,Overview!$C$10,Overview!$D$10)*Overview!$E$10)+(STANDARDIZE(Data!I111,Overview!$C$11,Overview!$D$11)*Overview!$E$11)+(STANDARDIZE(K111,Overview!$C$13,Overview!$D$13)*Overview!$E$13)</f>
        <v>0.72545914417991286</v>
      </c>
      <c r="S111" s="18"/>
    </row>
    <row r="112" spans="1:19" x14ac:dyDescent="0.25">
      <c r="A112" s="3">
        <v>2327643</v>
      </c>
      <c r="B112" s="3" t="s">
        <v>118</v>
      </c>
      <c r="C112" s="3" t="s">
        <v>98</v>
      </c>
      <c r="D112" s="15">
        <v>6.97295</v>
      </c>
      <c r="E112" s="15">
        <v>6.5056399999999996</v>
      </c>
      <c r="F112" s="16">
        <v>881</v>
      </c>
      <c r="G112" s="17">
        <v>0.12493022099999999</v>
      </c>
      <c r="H112" s="17">
        <v>0.298330237</v>
      </c>
      <c r="I112" s="17">
        <v>0.131904304</v>
      </c>
      <c r="J112" s="17">
        <v>0.34274001799999998</v>
      </c>
      <c r="K112" s="17">
        <f t="shared" si="1"/>
        <v>0.65725998200000002</v>
      </c>
      <c r="L112" s="17">
        <v>0.21265951</v>
      </c>
      <c r="M112" s="17">
        <v>0.41245974200000002</v>
      </c>
      <c r="N112" s="17">
        <v>0.52982115600000002</v>
      </c>
      <c r="O112" s="18">
        <v>0.72115448699999996</v>
      </c>
      <c r="P112" s="3">
        <v>510</v>
      </c>
      <c r="Q112" s="3">
        <v>21</v>
      </c>
      <c r="R112" s="18">
        <f>(STANDARDIZE(F112,Overview!$C$8,Overview!$D$8)*Overview!$E$8)+(STANDARDIZE(Data!G112,Overview!$C$9,Overview!$D$9)*Overview!$E$9)+(STANDARDIZE(H112,Overview!$C$10,Overview!$D$10)*Overview!$E$10)+(STANDARDIZE(Data!I112,Overview!$C$11,Overview!$D$11)*Overview!$E$11)+(STANDARDIZE(K112,Overview!$C$13,Overview!$D$13)*Overview!$E$13)</f>
        <v>0.72114988680880465</v>
      </c>
      <c r="S112" s="18"/>
    </row>
    <row r="113" spans="1:19" x14ac:dyDescent="0.25">
      <c r="A113" s="3">
        <v>2338614</v>
      </c>
      <c r="B113" s="3" t="s">
        <v>119</v>
      </c>
      <c r="C113" s="3" t="s">
        <v>98</v>
      </c>
      <c r="D113" s="15">
        <v>6.5759300999999999</v>
      </c>
      <c r="E113" s="15">
        <v>5.9299102000000001</v>
      </c>
      <c r="F113" s="16">
        <v>55</v>
      </c>
      <c r="G113" s="17">
        <v>0.27610882199999998</v>
      </c>
      <c r="H113" s="17">
        <v>0.219069496</v>
      </c>
      <c r="I113" s="17">
        <v>0.194319516</v>
      </c>
      <c r="J113" s="17">
        <v>0.47784497199999998</v>
      </c>
      <c r="K113" s="17">
        <f t="shared" si="1"/>
        <v>0.52215502800000002</v>
      </c>
      <c r="L113" s="17">
        <v>0.32094556000000002</v>
      </c>
      <c r="M113" s="17">
        <v>0.44593733200000002</v>
      </c>
      <c r="N113" s="17">
        <v>0.550432119</v>
      </c>
      <c r="O113" s="18">
        <v>0.72094273399999997</v>
      </c>
      <c r="P113" s="3">
        <v>511</v>
      </c>
      <c r="Q113" s="3">
        <v>22</v>
      </c>
      <c r="R113" s="18">
        <f>(STANDARDIZE(F113,Overview!$C$8,Overview!$D$8)*Overview!$E$8)+(STANDARDIZE(Data!G113,Overview!$C$9,Overview!$D$9)*Overview!$E$9)+(STANDARDIZE(H113,Overview!$C$10,Overview!$D$10)*Overview!$E$10)+(STANDARDIZE(Data!I113,Overview!$C$11,Overview!$D$11)*Overview!$E$11)+(STANDARDIZE(K113,Overview!$C$13,Overview!$D$13)*Overview!$E$13)</f>
        <v>0.72091438347504411</v>
      </c>
      <c r="S113" s="18"/>
    </row>
    <row r="114" spans="1:19" x14ac:dyDescent="0.25">
      <c r="A114" s="3">
        <v>6834188</v>
      </c>
      <c r="B114" s="3" t="s">
        <v>120</v>
      </c>
      <c r="C114" s="3" t="s">
        <v>98</v>
      </c>
      <c r="D114" s="15">
        <v>7.3594999000000003</v>
      </c>
      <c r="E114" s="15">
        <v>6.2744999000000004</v>
      </c>
      <c r="F114" s="16">
        <v>19</v>
      </c>
      <c r="G114" s="17">
        <v>0.103309922</v>
      </c>
      <c r="H114" s="17">
        <v>0.32542685100000002</v>
      </c>
      <c r="I114" s="17">
        <v>0.28457060000000001</v>
      </c>
      <c r="J114" s="17">
        <v>0.48811660200000001</v>
      </c>
      <c r="K114" s="17">
        <f t="shared" si="1"/>
        <v>0.51188339799999993</v>
      </c>
      <c r="L114" s="17">
        <v>0.24671356</v>
      </c>
      <c r="M114" s="17">
        <v>0.53519671499999999</v>
      </c>
      <c r="N114" s="17">
        <v>0.56939184700000001</v>
      </c>
      <c r="O114" s="18">
        <v>0.71529969900000001</v>
      </c>
      <c r="P114" s="3">
        <v>521</v>
      </c>
      <c r="Q114" s="3">
        <v>23</v>
      </c>
      <c r="R114" s="18">
        <f>(STANDARDIZE(F114,Overview!$C$8,Overview!$D$8)*Overview!$E$8)+(STANDARDIZE(Data!G114,Overview!$C$9,Overview!$D$9)*Overview!$E$9)+(STANDARDIZE(H114,Overview!$C$10,Overview!$D$10)*Overview!$E$10)+(STANDARDIZE(Data!I114,Overview!$C$11,Overview!$D$11)*Overview!$E$11)+(STANDARDIZE(K114,Overview!$C$13,Overview!$D$13)*Overview!$E$13)</f>
        <v>0.7152923900432937</v>
      </c>
      <c r="S114" s="18"/>
    </row>
    <row r="115" spans="1:19" x14ac:dyDescent="0.25">
      <c r="A115" s="3">
        <v>2338255</v>
      </c>
      <c r="B115" s="3" t="s">
        <v>121</v>
      </c>
      <c r="C115" s="3" t="s">
        <v>98</v>
      </c>
      <c r="D115" s="15">
        <v>6.4185800999999998</v>
      </c>
      <c r="E115" s="15">
        <v>5.3971800999999999</v>
      </c>
      <c r="F115" s="16">
        <v>112</v>
      </c>
      <c r="G115" s="17">
        <v>0.252748258</v>
      </c>
      <c r="H115" s="17">
        <v>0.24521623300000001</v>
      </c>
      <c r="I115" s="17">
        <v>0.28300865200000003</v>
      </c>
      <c r="J115" s="17">
        <v>0.64636494799999999</v>
      </c>
      <c r="K115" s="17">
        <f t="shared" si="1"/>
        <v>0.35363505200000001</v>
      </c>
      <c r="L115" s="17">
        <v>0.2453737</v>
      </c>
      <c r="M115" s="17">
        <v>0.49965391599999998</v>
      </c>
      <c r="N115" s="17">
        <v>0.59643152600000005</v>
      </c>
      <c r="O115" s="18">
        <v>0.71380202999999998</v>
      </c>
      <c r="P115" s="3">
        <v>524</v>
      </c>
      <c r="Q115" s="3">
        <v>24</v>
      </c>
      <c r="R115" s="18">
        <f>(STANDARDIZE(F115,Overview!$C$8,Overview!$D$8)*Overview!$E$8)+(STANDARDIZE(Data!G115,Overview!$C$9,Overview!$D$9)*Overview!$E$9)+(STANDARDIZE(H115,Overview!$C$10,Overview!$D$10)*Overview!$E$10)+(STANDARDIZE(Data!I115,Overview!$C$11,Overview!$D$11)*Overview!$E$11)+(STANDARDIZE(K115,Overview!$C$13,Overview!$D$13)*Overview!$E$13)</f>
        <v>0.71377542888417489</v>
      </c>
      <c r="S115" s="18"/>
    </row>
    <row r="116" spans="1:19" x14ac:dyDescent="0.25">
      <c r="A116" s="3">
        <v>2327645</v>
      </c>
      <c r="B116" s="3" t="s">
        <v>122</v>
      </c>
      <c r="C116" s="3" t="s">
        <v>98</v>
      </c>
      <c r="D116" s="15">
        <v>6.9603400000000004</v>
      </c>
      <c r="E116" s="15">
        <v>6.5094900000000004</v>
      </c>
      <c r="F116" s="16">
        <v>596</v>
      </c>
      <c r="G116" s="17">
        <v>0.11865740700000001</v>
      </c>
      <c r="H116" s="17">
        <v>0.303271385</v>
      </c>
      <c r="I116" s="17">
        <v>0.117100525</v>
      </c>
      <c r="J116" s="17">
        <v>0.33868992199999998</v>
      </c>
      <c r="K116" s="17">
        <f t="shared" si="1"/>
        <v>0.66131007800000008</v>
      </c>
      <c r="L116" s="17">
        <v>0.21956970000000001</v>
      </c>
      <c r="M116" s="17">
        <v>0.41595938799999999</v>
      </c>
      <c r="N116" s="17">
        <v>0.51687336800000006</v>
      </c>
      <c r="O116" s="18">
        <v>0.70082203600000004</v>
      </c>
      <c r="P116" s="3">
        <v>537</v>
      </c>
      <c r="Q116" s="3">
        <v>25</v>
      </c>
      <c r="R116" s="18">
        <f>(STANDARDIZE(F116,Overview!$C$8,Overview!$D$8)*Overview!$E$8)+(STANDARDIZE(Data!G116,Overview!$C$9,Overview!$D$9)*Overview!$E$9)+(STANDARDIZE(H116,Overview!$C$10,Overview!$D$10)*Overview!$E$10)+(STANDARDIZE(Data!I116,Overview!$C$11,Overview!$D$11)*Overview!$E$11)+(STANDARDIZE(K116,Overview!$C$13,Overview!$D$13)*Overview!$E$13)</f>
        <v>0.7007969852609196</v>
      </c>
      <c r="S116" s="18"/>
    </row>
    <row r="117" spans="1:19" x14ac:dyDescent="0.25">
      <c r="A117" s="3">
        <v>2338569</v>
      </c>
      <c r="B117" s="3" t="s">
        <v>123</v>
      </c>
      <c r="C117" s="3" t="s">
        <v>98</v>
      </c>
      <c r="D117" s="15">
        <v>6.4745201999999997</v>
      </c>
      <c r="E117" s="15">
        <v>5.2236599999999997</v>
      </c>
      <c r="F117" s="16">
        <v>264</v>
      </c>
      <c r="G117" s="17">
        <v>0.26673408199999998</v>
      </c>
      <c r="H117" s="17">
        <v>0.18440710799999999</v>
      </c>
      <c r="I117" s="17">
        <v>0.33022827100000002</v>
      </c>
      <c r="J117" s="17">
        <v>0.37646427300000002</v>
      </c>
      <c r="K117" s="17">
        <f t="shared" si="1"/>
        <v>0.62353572699999993</v>
      </c>
      <c r="L117" s="17">
        <v>0.26249620000000001</v>
      </c>
      <c r="M117" s="17">
        <v>0.43936656299999999</v>
      </c>
      <c r="N117" s="17">
        <v>0.58206973200000001</v>
      </c>
      <c r="O117" s="18">
        <v>0.69655287799999999</v>
      </c>
      <c r="P117" s="3">
        <v>542</v>
      </c>
      <c r="Q117" s="3">
        <v>26</v>
      </c>
      <c r="R117" s="18">
        <f>(STANDARDIZE(F117,Overview!$C$8,Overview!$D$8)*Overview!$E$8)+(STANDARDIZE(Data!G117,Overview!$C$9,Overview!$D$9)*Overview!$E$9)+(STANDARDIZE(H117,Overview!$C$10,Overview!$D$10)*Overview!$E$10)+(STANDARDIZE(Data!I117,Overview!$C$11,Overview!$D$11)*Overview!$E$11)+(STANDARDIZE(K117,Overview!$C$13,Overview!$D$13)*Overview!$E$13)</f>
        <v>0.69657380990346851</v>
      </c>
      <c r="S117" s="18"/>
    </row>
    <row r="118" spans="1:19" x14ac:dyDescent="0.25">
      <c r="A118" s="3">
        <v>2338546</v>
      </c>
      <c r="B118" s="3" t="s">
        <v>124</v>
      </c>
      <c r="C118" s="3" t="s">
        <v>98</v>
      </c>
      <c r="D118" s="15">
        <v>6.3462700999999999</v>
      </c>
      <c r="E118" s="15">
        <v>5.8890700000000002</v>
      </c>
      <c r="F118" s="16">
        <v>115</v>
      </c>
      <c r="G118" s="17">
        <v>0.26935510800000001</v>
      </c>
      <c r="H118" s="17">
        <v>0.17681817699999999</v>
      </c>
      <c r="I118" s="17">
        <v>0.35968588400000001</v>
      </c>
      <c r="J118" s="17">
        <v>0.36283749500000001</v>
      </c>
      <c r="K118" s="17">
        <f t="shared" si="1"/>
        <v>0.63716250500000005</v>
      </c>
      <c r="L118" s="17">
        <v>0.30902963999999999</v>
      </c>
      <c r="M118" s="17">
        <v>0.51602277299999999</v>
      </c>
      <c r="N118" s="17">
        <v>0.57780731299999999</v>
      </c>
      <c r="O118" s="18">
        <v>0.68725652000000004</v>
      </c>
      <c r="P118" s="3">
        <v>555</v>
      </c>
      <c r="Q118" s="3">
        <v>27</v>
      </c>
      <c r="R118" s="18">
        <f>(STANDARDIZE(F118,Overview!$C$8,Overview!$D$8)*Overview!$E$8)+(STANDARDIZE(Data!G118,Overview!$C$9,Overview!$D$9)*Overview!$E$9)+(STANDARDIZE(H118,Overview!$C$10,Overview!$D$10)*Overview!$E$10)+(STANDARDIZE(Data!I118,Overview!$C$11,Overview!$D$11)*Overview!$E$11)+(STANDARDIZE(K118,Overview!$C$13,Overview!$D$13)*Overview!$E$13)</f>
        <v>0.68723985590021175</v>
      </c>
      <c r="S118" s="18"/>
    </row>
    <row r="119" spans="1:19" x14ac:dyDescent="0.25">
      <c r="A119" s="3">
        <v>2338586</v>
      </c>
      <c r="B119" s="3" t="s">
        <v>125</v>
      </c>
      <c r="C119" s="3" t="s">
        <v>98</v>
      </c>
      <c r="D119" s="15">
        <v>6.5</v>
      </c>
      <c r="E119" s="15">
        <v>5.7166699999999997</v>
      </c>
      <c r="F119" s="16">
        <v>37</v>
      </c>
      <c r="G119" s="17">
        <v>0.30921749900000001</v>
      </c>
      <c r="H119" s="17">
        <v>0.208951519</v>
      </c>
      <c r="I119" s="17">
        <v>0.23561813600000001</v>
      </c>
      <c r="J119" s="17">
        <v>0.66373428400000001</v>
      </c>
      <c r="K119" s="17">
        <f t="shared" si="1"/>
        <v>0.33626571599999999</v>
      </c>
      <c r="L119" s="17">
        <v>0.33412117000000002</v>
      </c>
      <c r="M119" s="17">
        <v>0.49700192500000001</v>
      </c>
      <c r="N119" s="17">
        <v>0.55556143099999999</v>
      </c>
      <c r="O119" s="18">
        <v>0.681520083</v>
      </c>
      <c r="P119" s="3">
        <v>565</v>
      </c>
      <c r="Q119" s="3">
        <v>28</v>
      </c>
      <c r="R119" s="18">
        <f>(STANDARDIZE(F119,Overview!$C$8,Overview!$D$8)*Overview!$E$8)+(STANDARDIZE(Data!G119,Overview!$C$9,Overview!$D$9)*Overview!$E$9)+(STANDARDIZE(H119,Overview!$C$10,Overview!$D$10)*Overview!$E$10)+(STANDARDIZE(Data!I119,Overview!$C$11,Overview!$D$11)*Overview!$E$11)+(STANDARDIZE(K119,Overview!$C$13,Overview!$D$13)*Overview!$E$13)</f>
        <v>0.68150225073721904</v>
      </c>
      <c r="S119" s="18"/>
    </row>
    <row r="120" spans="1:19" x14ac:dyDescent="0.25">
      <c r="A120" s="3">
        <v>2337299</v>
      </c>
      <c r="B120" s="3" t="s">
        <v>126</v>
      </c>
      <c r="C120" s="3" t="s">
        <v>98</v>
      </c>
      <c r="D120" s="15">
        <v>6.3833298999999997</v>
      </c>
      <c r="E120" s="15">
        <v>5.8666701000000003</v>
      </c>
      <c r="F120" s="16">
        <v>116</v>
      </c>
      <c r="G120" s="17">
        <v>0.30484372700000001</v>
      </c>
      <c r="H120" s="17">
        <v>0.18724289199999999</v>
      </c>
      <c r="I120" s="17">
        <v>0.31561072400000001</v>
      </c>
      <c r="J120" s="17">
        <v>0.58951389300000001</v>
      </c>
      <c r="K120" s="17">
        <f t="shared" si="1"/>
        <v>0.41048610699999999</v>
      </c>
      <c r="L120" s="17">
        <v>0.32587227000000002</v>
      </c>
      <c r="M120" s="17">
        <v>0.50920432100000002</v>
      </c>
      <c r="N120" s="17">
        <v>0.59581303100000005</v>
      </c>
      <c r="O120" s="18">
        <v>0.67106099200000002</v>
      </c>
      <c r="P120" s="3">
        <v>575</v>
      </c>
      <c r="Q120" s="3">
        <v>29</v>
      </c>
      <c r="R120" s="18">
        <f>(STANDARDIZE(F120,Overview!$C$8,Overview!$D$8)*Overview!$E$8)+(STANDARDIZE(Data!G120,Overview!$C$9,Overview!$D$9)*Overview!$E$9)+(STANDARDIZE(H120,Overview!$C$10,Overview!$D$10)*Overview!$E$10)+(STANDARDIZE(Data!I120,Overview!$C$11,Overview!$D$11)*Overview!$E$11)+(STANDARDIZE(K120,Overview!$C$13,Overview!$D$13)*Overview!$E$13)</f>
        <v>0.67107101693336202</v>
      </c>
      <c r="S120" s="18"/>
    </row>
    <row r="121" spans="1:19" x14ac:dyDescent="0.25">
      <c r="A121" s="3">
        <v>2342512</v>
      </c>
      <c r="B121" s="3" t="s">
        <v>127</v>
      </c>
      <c r="C121" s="3" t="s">
        <v>98</v>
      </c>
      <c r="D121" s="15">
        <v>7.0907602000000001</v>
      </c>
      <c r="E121" s="15">
        <v>6.4982800000000003</v>
      </c>
      <c r="F121" s="16">
        <v>8011</v>
      </c>
      <c r="G121" s="17">
        <v>9.8348326E-2</v>
      </c>
      <c r="H121" s="17">
        <v>0.23507402799999999</v>
      </c>
      <c r="I121" s="17">
        <v>0.16698471500000001</v>
      </c>
      <c r="J121" s="17">
        <v>0.61747847899999997</v>
      </c>
      <c r="K121" s="17">
        <f t="shared" si="1"/>
        <v>0.38252152100000003</v>
      </c>
      <c r="L121" s="17">
        <v>0.23379725000000001</v>
      </c>
      <c r="M121" s="17">
        <v>0.469507699</v>
      </c>
      <c r="N121" s="17">
        <v>0.54329516099999997</v>
      </c>
      <c r="O121" s="18">
        <v>0.67028953700000005</v>
      </c>
      <c r="P121" s="3">
        <v>576</v>
      </c>
      <c r="Q121" s="3">
        <v>30</v>
      </c>
      <c r="R121" s="18">
        <f>(STANDARDIZE(F121,Overview!$C$8,Overview!$D$8)*Overview!$E$8)+(STANDARDIZE(Data!G121,Overview!$C$9,Overview!$D$9)*Overview!$E$9)+(STANDARDIZE(H121,Overview!$C$10,Overview!$D$10)*Overview!$E$10)+(STANDARDIZE(Data!I121,Overview!$C$11,Overview!$D$11)*Overview!$E$11)+(STANDARDIZE(K121,Overview!$C$13,Overview!$D$13)*Overview!$E$13)</f>
        <v>0.67031013240803072</v>
      </c>
      <c r="S121" s="18"/>
    </row>
    <row r="122" spans="1:19" x14ac:dyDescent="0.25">
      <c r="A122" s="3">
        <v>2321638</v>
      </c>
      <c r="B122" s="3" t="s">
        <v>128</v>
      </c>
      <c r="C122" s="3" t="s">
        <v>129</v>
      </c>
      <c r="D122" s="15">
        <v>11.084910000000001</v>
      </c>
      <c r="E122" s="15">
        <v>7.7190899999999996</v>
      </c>
      <c r="F122" s="16">
        <v>36613</v>
      </c>
      <c r="G122" s="17">
        <v>5.7993825999999998E-2</v>
      </c>
      <c r="H122" s="17">
        <v>6.1138422999999997E-2</v>
      </c>
      <c r="I122" s="17">
        <v>0.37701058599999998</v>
      </c>
      <c r="J122" s="17">
        <v>0.96390619600000005</v>
      </c>
      <c r="K122" s="17">
        <f t="shared" si="1"/>
        <v>3.6093803999999952E-2</v>
      </c>
      <c r="L122" s="17">
        <v>1.4807839999999999E-2</v>
      </c>
      <c r="M122" s="17">
        <v>0.59373267500000004</v>
      </c>
      <c r="N122" s="17">
        <v>0.61292840900000001</v>
      </c>
      <c r="O122" s="18">
        <v>1.4908492019999999</v>
      </c>
      <c r="P122" s="3">
        <v>75</v>
      </c>
      <c r="Q122" s="3">
        <v>1</v>
      </c>
      <c r="R122" s="18">
        <f>(STANDARDIZE(F122,Overview!$C$8,Overview!$D$8)*Overview!$E$8)+(STANDARDIZE(Data!G122,Overview!$C$9,Overview!$D$9)*Overview!$E$9)+(STANDARDIZE(H122,Overview!$C$10,Overview!$D$10)*Overview!$E$10)+(STANDARDIZE(Data!I122,Overview!$C$11,Overview!$D$11)*Overview!$E$11)+(STANDARDIZE(K122,Overview!$C$13,Overview!$D$13)*Overview!$E$13)</f>
        <v>1.4908251745622876</v>
      </c>
      <c r="S122" s="18"/>
    </row>
    <row r="123" spans="1:19" x14ac:dyDescent="0.25">
      <c r="A123" s="3">
        <v>2333682</v>
      </c>
      <c r="B123" s="3" t="s">
        <v>130</v>
      </c>
      <c r="C123" s="3" t="s">
        <v>129</v>
      </c>
      <c r="D123" s="15">
        <v>10.033329999999999</v>
      </c>
      <c r="E123" s="15">
        <v>7.3166698999999999</v>
      </c>
      <c r="F123" s="16">
        <v>22</v>
      </c>
      <c r="G123" s="17">
        <v>0.12100289</v>
      </c>
      <c r="H123" s="17">
        <v>0.31170007100000002</v>
      </c>
      <c r="I123" s="17">
        <v>0.26436587700000003</v>
      </c>
      <c r="J123" s="17">
        <v>0.26414771300000001</v>
      </c>
      <c r="K123" s="17">
        <f t="shared" si="1"/>
        <v>0.73585228699999994</v>
      </c>
      <c r="L123" s="17">
        <v>0.35135418000000002</v>
      </c>
      <c r="M123" s="17">
        <v>0.20827168600000001</v>
      </c>
      <c r="N123" s="17">
        <v>0.384842609</v>
      </c>
      <c r="O123" s="18">
        <v>0.83346117099999995</v>
      </c>
      <c r="P123" s="3">
        <v>385</v>
      </c>
      <c r="Q123" s="3">
        <v>2</v>
      </c>
      <c r="R123" s="18">
        <f>(STANDARDIZE(F123,Overview!$C$8,Overview!$D$8)*Overview!$E$8)+(STANDARDIZE(Data!G123,Overview!$C$9,Overview!$D$9)*Overview!$E$9)+(STANDARDIZE(H123,Overview!$C$10,Overview!$D$10)*Overview!$E$10)+(STANDARDIZE(Data!I123,Overview!$C$11,Overview!$D$11)*Overview!$E$11)+(STANDARDIZE(K123,Overview!$C$13,Overview!$D$13)*Overview!$E$13)</f>
        <v>0.83346246161767756</v>
      </c>
      <c r="S123" s="18"/>
    </row>
    <row r="124" spans="1:19" x14ac:dyDescent="0.25">
      <c r="A124" s="3">
        <v>2320029</v>
      </c>
      <c r="B124" s="3" t="s">
        <v>131</v>
      </c>
      <c r="C124" s="3" t="s">
        <v>129</v>
      </c>
      <c r="D124" s="15">
        <v>9.1634101999999995</v>
      </c>
      <c r="E124" s="15">
        <v>8.5777502000000005</v>
      </c>
      <c r="F124" s="16">
        <v>75</v>
      </c>
      <c r="G124" s="17">
        <v>0.104296637</v>
      </c>
      <c r="H124" s="17">
        <v>0.342123173</v>
      </c>
      <c r="I124" s="17">
        <v>0.14592965499999999</v>
      </c>
      <c r="J124" s="17">
        <v>0.29743594400000001</v>
      </c>
      <c r="K124" s="17">
        <f t="shared" si="1"/>
        <v>0.70256405599999994</v>
      </c>
      <c r="L124" s="17">
        <v>0.32850089999999998</v>
      </c>
      <c r="M124" s="17">
        <v>0.35996416799999997</v>
      </c>
      <c r="N124" s="17">
        <v>0.36875547800000003</v>
      </c>
      <c r="O124" s="18">
        <v>0.83228608800000003</v>
      </c>
      <c r="P124" s="3">
        <v>389</v>
      </c>
      <c r="Q124" s="3">
        <v>3</v>
      </c>
      <c r="R124" s="18">
        <f>(STANDARDIZE(F124,Overview!$C$8,Overview!$D$8)*Overview!$E$8)+(STANDARDIZE(Data!G124,Overview!$C$9,Overview!$D$9)*Overview!$E$9)+(STANDARDIZE(H124,Overview!$C$10,Overview!$D$10)*Overview!$E$10)+(STANDARDIZE(Data!I124,Overview!$C$11,Overview!$D$11)*Overview!$E$11)+(STANDARDIZE(K124,Overview!$C$13,Overview!$D$13)*Overview!$E$13)</f>
        <v>0.83228807982348585</v>
      </c>
      <c r="S124" s="18"/>
    </row>
    <row r="125" spans="1:19" x14ac:dyDescent="0.25">
      <c r="A125" s="3">
        <v>2344686</v>
      </c>
      <c r="B125" s="3" t="s">
        <v>132</v>
      </c>
      <c r="C125" s="3" t="s">
        <v>129</v>
      </c>
      <c r="D125" s="15">
        <v>9.6484804000000004</v>
      </c>
      <c r="E125" s="15">
        <v>7.8325700999999999</v>
      </c>
      <c r="F125" s="16">
        <v>40</v>
      </c>
      <c r="G125" s="17">
        <v>0.109015164</v>
      </c>
      <c r="H125" s="17">
        <v>0.29660917599999997</v>
      </c>
      <c r="I125" s="17">
        <v>0.17696995099999999</v>
      </c>
      <c r="J125" s="17">
        <v>4.4008933E-2</v>
      </c>
      <c r="K125" s="17">
        <f t="shared" si="1"/>
        <v>0.95599106700000003</v>
      </c>
      <c r="L125" s="17">
        <v>0.35451402999999998</v>
      </c>
      <c r="M125" s="17">
        <v>0.247725798</v>
      </c>
      <c r="N125" s="17">
        <v>0.41610821399999998</v>
      </c>
      <c r="O125" s="18">
        <v>0.82264520799999996</v>
      </c>
      <c r="P125" s="3">
        <v>398</v>
      </c>
      <c r="Q125" s="3">
        <v>4</v>
      </c>
      <c r="R125" s="18">
        <f>(STANDARDIZE(F125,Overview!$C$8,Overview!$D$8)*Overview!$E$8)+(STANDARDIZE(Data!G125,Overview!$C$9,Overview!$D$9)*Overview!$E$9)+(STANDARDIZE(H125,Overview!$C$10,Overview!$D$10)*Overview!$E$10)+(STANDARDIZE(Data!I125,Overview!$C$11,Overview!$D$11)*Overview!$E$11)+(STANDARDIZE(K125,Overview!$C$13,Overview!$D$13)*Overview!$E$13)</f>
        <v>0.8226673177309165</v>
      </c>
      <c r="S125" s="18"/>
    </row>
    <row r="126" spans="1:19" x14ac:dyDescent="0.25">
      <c r="A126" s="3">
        <v>2350183</v>
      </c>
      <c r="B126" s="3" t="s">
        <v>133</v>
      </c>
      <c r="C126" s="3" t="s">
        <v>129</v>
      </c>
      <c r="D126" s="15">
        <v>9.1150102999999998</v>
      </c>
      <c r="E126" s="15">
        <v>8.5285195999999992</v>
      </c>
      <c r="F126" s="16">
        <v>75</v>
      </c>
      <c r="G126" s="17">
        <v>9.8339179999999998E-2</v>
      </c>
      <c r="H126" s="17">
        <v>0.30588642900000002</v>
      </c>
      <c r="I126" s="17">
        <v>0.13326234000000001</v>
      </c>
      <c r="J126" s="17">
        <v>5.1480417000000001E-2</v>
      </c>
      <c r="K126" s="17">
        <f t="shared" si="1"/>
        <v>0.94851958299999994</v>
      </c>
      <c r="L126" s="17">
        <v>0.26694611000000001</v>
      </c>
      <c r="M126" s="17">
        <v>0.35249185799999999</v>
      </c>
      <c r="N126" s="17">
        <v>0.34301270499999997</v>
      </c>
      <c r="O126" s="18">
        <v>0.80495929200000005</v>
      </c>
      <c r="P126" s="3">
        <v>420</v>
      </c>
      <c r="Q126" s="3">
        <v>5</v>
      </c>
      <c r="R126" s="18">
        <f>(STANDARDIZE(F126,Overview!$C$8,Overview!$D$8)*Overview!$E$8)+(STANDARDIZE(Data!G126,Overview!$C$9,Overview!$D$9)*Overview!$E$9)+(STANDARDIZE(H126,Overview!$C$10,Overview!$D$10)*Overview!$E$10)+(STANDARDIZE(Data!I126,Overview!$C$11,Overview!$D$11)*Overview!$E$11)+(STANDARDIZE(K126,Overview!$C$13,Overview!$D$13)*Overview!$E$13)</f>
        <v>0.8049529541588144</v>
      </c>
      <c r="S126" s="18"/>
    </row>
    <row r="127" spans="1:19" x14ac:dyDescent="0.25">
      <c r="A127" s="3">
        <v>2320273</v>
      </c>
      <c r="B127" s="3" t="s">
        <v>134</v>
      </c>
      <c r="C127" s="3" t="s">
        <v>129</v>
      </c>
      <c r="D127" s="15">
        <v>9.4633102000000004</v>
      </c>
      <c r="E127" s="15">
        <v>8.2110596000000005</v>
      </c>
      <c r="F127" s="16">
        <v>184</v>
      </c>
      <c r="G127" s="17">
        <v>0.107977948</v>
      </c>
      <c r="H127" s="17">
        <v>0.37668373599999999</v>
      </c>
      <c r="I127" s="17">
        <v>0.209557559</v>
      </c>
      <c r="J127" s="17">
        <v>0.71394048499999996</v>
      </c>
      <c r="K127" s="17">
        <f t="shared" si="1"/>
        <v>0.28605951500000004</v>
      </c>
      <c r="L127" s="17">
        <v>0.23120508000000001</v>
      </c>
      <c r="M127" s="17">
        <v>0.362986753</v>
      </c>
      <c r="N127" s="17">
        <v>0.40915630800000002</v>
      </c>
      <c r="O127" s="18">
        <v>0.776865676</v>
      </c>
      <c r="P127" s="3">
        <v>439</v>
      </c>
      <c r="Q127" s="3">
        <v>6</v>
      </c>
      <c r="R127" s="18">
        <f>(STANDARDIZE(F127,Overview!$C$8,Overview!$D$8)*Overview!$E$8)+(STANDARDIZE(Data!G127,Overview!$C$9,Overview!$D$9)*Overview!$E$9)+(STANDARDIZE(H127,Overview!$C$10,Overview!$D$10)*Overview!$E$10)+(STANDARDIZE(Data!I127,Overview!$C$11,Overview!$D$11)*Overview!$E$11)+(STANDARDIZE(K127,Overview!$C$13,Overview!$D$13)*Overview!$E$13)</f>
        <v>0.77685450174979986</v>
      </c>
      <c r="S127" s="18"/>
    </row>
    <row r="128" spans="1:19" x14ac:dyDescent="0.25">
      <c r="A128" s="3">
        <v>2347524</v>
      </c>
      <c r="B128" s="3" t="s">
        <v>135</v>
      </c>
      <c r="C128" s="3" t="s">
        <v>129</v>
      </c>
      <c r="D128" s="15">
        <v>9.3431101000000005</v>
      </c>
      <c r="E128" s="15">
        <v>8.6602402000000005</v>
      </c>
      <c r="F128" s="16">
        <v>89</v>
      </c>
      <c r="G128" s="17">
        <v>0.113842581</v>
      </c>
      <c r="H128" s="17">
        <v>0.32096054699999998</v>
      </c>
      <c r="I128" s="17">
        <v>0.23728312100000001</v>
      </c>
      <c r="J128" s="17">
        <v>0.37937684500000002</v>
      </c>
      <c r="K128" s="17">
        <f t="shared" si="1"/>
        <v>0.62062315499999998</v>
      </c>
      <c r="L128" s="17">
        <v>0.29456404000000003</v>
      </c>
      <c r="M128" s="17">
        <v>0.29038863599999998</v>
      </c>
      <c r="N128" s="17">
        <v>0.43855825700000001</v>
      </c>
      <c r="O128" s="18">
        <v>0.77126642700000003</v>
      </c>
      <c r="P128" s="3">
        <v>444</v>
      </c>
      <c r="Q128" s="3">
        <v>7</v>
      </c>
      <c r="R128" s="18">
        <f>(STANDARDIZE(F128,Overview!$C$8,Overview!$D$8)*Overview!$E$8)+(STANDARDIZE(Data!G128,Overview!$C$9,Overview!$D$9)*Overview!$E$9)+(STANDARDIZE(H128,Overview!$C$10,Overview!$D$10)*Overview!$E$10)+(STANDARDIZE(Data!I128,Overview!$C$11,Overview!$D$11)*Overview!$E$11)+(STANDARDIZE(K128,Overview!$C$13,Overview!$D$13)*Overview!$E$13)</f>
        <v>0.77126703206098657</v>
      </c>
      <c r="S128" s="18"/>
    </row>
    <row r="129" spans="1:19" x14ac:dyDescent="0.25">
      <c r="A129" s="3">
        <v>10943374</v>
      </c>
      <c r="B129" s="3" t="s">
        <v>136</v>
      </c>
      <c r="C129" s="3" t="s">
        <v>129</v>
      </c>
      <c r="D129" s="15">
        <v>9.0918101999999994</v>
      </c>
      <c r="E129" s="15">
        <v>8.4771003999999994</v>
      </c>
      <c r="F129" s="16">
        <v>25</v>
      </c>
      <c r="G129" s="17">
        <v>0.105883688</v>
      </c>
      <c r="H129" s="17">
        <v>0.29169916299999998</v>
      </c>
      <c r="I129" s="17">
        <v>3.7764909999999999E-2</v>
      </c>
      <c r="J129" s="17">
        <v>2.4488752999999999E-2</v>
      </c>
      <c r="K129" s="17">
        <f t="shared" si="1"/>
        <v>0.97551124700000003</v>
      </c>
      <c r="L129" s="17">
        <v>0.31045714000000002</v>
      </c>
      <c r="M129" s="17">
        <v>0.31912707699999998</v>
      </c>
      <c r="N129" s="17">
        <v>0.40096798299999997</v>
      </c>
      <c r="O129" s="18">
        <v>0.72783743000000001</v>
      </c>
      <c r="P129" s="3">
        <v>501</v>
      </c>
      <c r="Q129" s="3">
        <v>8</v>
      </c>
      <c r="R129" s="18">
        <f>(STANDARDIZE(F129,Overview!$C$8,Overview!$D$8)*Overview!$E$8)+(STANDARDIZE(Data!G129,Overview!$C$9,Overview!$D$9)*Overview!$E$9)+(STANDARDIZE(H129,Overview!$C$10,Overview!$D$10)*Overview!$E$10)+(STANDARDIZE(Data!I129,Overview!$C$11,Overview!$D$11)*Overview!$E$11)+(STANDARDIZE(K129,Overview!$C$13,Overview!$D$13)*Overview!$E$13)</f>
        <v>0.72784912833558424</v>
      </c>
      <c r="S129" s="18"/>
    </row>
    <row r="130" spans="1:19" x14ac:dyDescent="0.25">
      <c r="A130" s="3">
        <v>2323844</v>
      </c>
      <c r="B130" s="3" t="s">
        <v>137</v>
      </c>
      <c r="C130" s="3" t="s">
        <v>129</v>
      </c>
      <c r="D130" s="15">
        <v>9.1081199999999995</v>
      </c>
      <c r="E130" s="15">
        <v>8.5676497999999999</v>
      </c>
      <c r="F130" s="16">
        <v>15</v>
      </c>
      <c r="G130" s="17">
        <v>9.3991143999999999E-2</v>
      </c>
      <c r="H130" s="17">
        <v>0.31174804299999997</v>
      </c>
      <c r="I130" s="17">
        <v>0.18834915299999999</v>
      </c>
      <c r="J130" s="17">
        <v>0.28424621100000003</v>
      </c>
      <c r="K130" s="17">
        <f t="shared" si="1"/>
        <v>0.71575378899999997</v>
      </c>
      <c r="L130" s="17">
        <v>0.24653436000000001</v>
      </c>
      <c r="M130" s="17">
        <v>0.33848747200000001</v>
      </c>
      <c r="N130" s="17">
        <v>0.34862173000000002</v>
      </c>
      <c r="O130" s="18">
        <v>0.70202139900000005</v>
      </c>
      <c r="P130" s="3">
        <v>536</v>
      </c>
      <c r="Q130" s="3">
        <v>9</v>
      </c>
      <c r="R130" s="18">
        <f>(STANDARDIZE(F130,Overview!$C$8,Overview!$D$8)*Overview!$E$8)+(STANDARDIZE(Data!G130,Overview!$C$9,Overview!$D$9)*Overview!$E$9)+(STANDARDIZE(H130,Overview!$C$10,Overview!$D$10)*Overview!$E$10)+(STANDARDIZE(Data!I130,Overview!$C$11,Overview!$D$11)*Overview!$E$11)+(STANDARDIZE(K130,Overview!$C$13,Overview!$D$13)*Overview!$E$13)</f>
        <v>0.70203170679405158</v>
      </c>
      <c r="S130" s="18"/>
    </row>
    <row r="131" spans="1:19" x14ac:dyDescent="0.25">
      <c r="A131" s="3">
        <v>2341191</v>
      </c>
      <c r="B131" s="3" t="s">
        <v>138</v>
      </c>
      <c r="C131" s="3" t="s">
        <v>129</v>
      </c>
      <c r="D131" s="15">
        <v>9.7079201000000008</v>
      </c>
      <c r="E131" s="15">
        <v>7.3712400999999996</v>
      </c>
      <c r="F131" s="16">
        <v>61</v>
      </c>
      <c r="G131" s="17">
        <v>0.11372481299999999</v>
      </c>
      <c r="H131" s="17">
        <v>0.25701567600000003</v>
      </c>
      <c r="I131" s="17">
        <v>0.20387944199999999</v>
      </c>
      <c r="J131" s="17">
        <v>7.1032411000000004E-2</v>
      </c>
      <c r="K131" s="17">
        <f t="shared" ref="K131:K194" si="2">1-J131</f>
        <v>0.92896758899999998</v>
      </c>
      <c r="L131" s="17">
        <v>0.30890532999999998</v>
      </c>
      <c r="M131" s="17">
        <v>0.16414784900000001</v>
      </c>
      <c r="N131" s="17">
        <v>0.361884557</v>
      </c>
      <c r="O131" s="18">
        <v>0.66861768700000002</v>
      </c>
      <c r="P131" s="3">
        <v>578</v>
      </c>
      <c r="Q131" s="3">
        <v>10</v>
      </c>
      <c r="R131" s="18">
        <f>(STANDARDIZE(F131,Overview!$C$8,Overview!$D$8)*Overview!$E$8)+(STANDARDIZE(Data!G131,Overview!$C$9,Overview!$D$9)*Overview!$E$9)+(STANDARDIZE(H131,Overview!$C$10,Overview!$D$10)*Overview!$E$10)+(STANDARDIZE(Data!I131,Overview!$C$11,Overview!$D$11)*Overview!$E$11)+(STANDARDIZE(K131,Overview!$C$13,Overview!$D$13)*Overview!$E$13)</f>
        <v>0.6686127374655042</v>
      </c>
      <c r="S131" s="18"/>
    </row>
    <row r="132" spans="1:19" x14ac:dyDescent="0.25">
      <c r="A132" s="3">
        <v>2319886</v>
      </c>
      <c r="B132" s="3" t="s">
        <v>139</v>
      </c>
      <c r="C132" s="3" t="s">
        <v>129</v>
      </c>
      <c r="D132" s="15">
        <v>9.0973997000000004</v>
      </c>
      <c r="E132" s="15">
        <v>8.5644597999999998</v>
      </c>
      <c r="F132" s="16">
        <v>69</v>
      </c>
      <c r="G132" s="17">
        <v>9.0547786000000005E-2</v>
      </c>
      <c r="H132" s="17">
        <v>0.30222025000000002</v>
      </c>
      <c r="I132" s="17">
        <v>0.14167916899999999</v>
      </c>
      <c r="J132" s="17">
        <v>0.24001847400000001</v>
      </c>
      <c r="K132" s="17">
        <f t="shared" si="2"/>
        <v>0.75998152600000002</v>
      </c>
      <c r="L132" s="17">
        <v>0.26025257000000002</v>
      </c>
      <c r="M132" s="17">
        <v>0.35769104400000001</v>
      </c>
      <c r="N132" s="17">
        <v>0.35182005500000002</v>
      </c>
      <c r="O132" s="18">
        <v>0.65666761799999995</v>
      </c>
      <c r="P132" s="3">
        <v>598</v>
      </c>
      <c r="Q132" s="3">
        <v>11</v>
      </c>
      <c r="R132" s="18">
        <f>(STANDARDIZE(F132,Overview!$C$8,Overview!$D$8)*Overview!$E$8)+(STANDARDIZE(Data!G132,Overview!$C$9,Overview!$D$9)*Overview!$E$9)+(STANDARDIZE(H132,Overview!$C$10,Overview!$D$10)*Overview!$E$10)+(STANDARDIZE(Data!I132,Overview!$C$11,Overview!$D$11)*Overview!$E$11)+(STANDARDIZE(K132,Overview!$C$13,Overview!$D$13)*Overview!$E$13)</f>
        <v>0.65668209806315414</v>
      </c>
      <c r="S132" s="18"/>
    </row>
    <row r="133" spans="1:19" x14ac:dyDescent="0.25">
      <c r="A133" s="3">
        <v>10646537</v>
      </c>
      <c r="B133" s="3" t="s">
        <v>140</v>
      </c>
      <c r="C133" s="3" t="s">
        <v>129</v>
      </c>
      <c r="D133" s="15">
        <v>9.6432895999999992</v>
      </c>
      <c r="E133" s="15">
        <v>7.6824098000000003</v>
      </c>
      <c r="F133" s="16">
        <v>25</v>
      </c>
      <c r="G133" s="17">
        <v>9.3176292999999993E-2</v>
      </c>
      <c r="H133" s="17">
        <v>0.25919636200000001</v>
      </c>
      <c r="I133" s="17">
        <v>0.225863076</v>
      </c>
      <c r="J133" s="17">
        <v>6.9036429999999996E-2</v>
      </c>
      <c r="K133" s="17">
        <f t="shared" si="2"/>
        <v>0.93096356999999996</v>
      </c>
      <c r="L133" s="17">
        <v>0.33569705</v>
      </c>
      <c r="M133" s="17">
        <v>0.26103682299999997</v>
      </c>
      <c r="N133" s="17">
        <v>0.39635103100000002</v>
      </c>
      <c r="O133" s="18">
        <v>0.62993286800000003</v>
      </c>
      <c r="P133" s="3">
        <v>639</v>
      </c>
      <c r="Q133" s="3">
        <v>12</v>
      </c>
      <c r="R133" s="18">
        <f>(STANDARDIZE(F133,Overview!$C$8,Overview!$D$8)*Overview!$E$8)+(STANDARDIZE(Data!G133,Overview!$C$9,Overview!$D$9)*Overview!$E$9)+(STANDARDIZE(H133,Overview!$C$10,Overview!$D$10)*Overview!$E$10)+(STANDARDIZE(Data!I133,Overview!$C$11,Overview!$D$11)*Overview!$E$11)+(STANDARDIZE(K133,Overview!$C$13,Overview!$D$13)*Overview!$E$13)</f>
        <v>0.62991125763420808</v>
      </c>
      <c r="S133" s="18"/>
    </row>
    <row r="134" spans="1:19" x14ac:dyDescent="0.25">
      <c r="A134" s="3">
        <v>2341046</v>
      </c>
      <c r="B134" s="3" t="s">
        <v>141</v>
      </c>
      <c r="C134" s="3" t="s">
        <v>129</v>
      </c>
      <c r="D134" s="15">
        <v>10.071210000000001</v>
      </c>
      <c r="E134" s="15">
        <v>7.5444598000000003</v>
      </c>
      <c r="F134" s="16">
        <v>83</v>
      </c>
      <c r="G134" s="17">
        <v>0.102372568</v>
      </c>
      <c r="H134" s="17">
        <v>0.233458265</v>
      </c>
      <c r="I134" s="17">
        <v>0.231028714</v>
      </c>
      <c r="J134" s="17">
        <v>8.4460999999999998E-4</v>
      </c>
      <c r="K134" s="17">
        <f t="shared" si="2"/>
        <v>0.99915538999999998</v>
      </c>
      <c r="L134" s="17">
        <v>0.34795502</v>
      </c>
      <c r="M134" s="17">
        <v>0.186444519</v>
      </c>
      <c r="N134" s="17">
        <v>0.38424127899999999</v>
      </c>
      <c r="O134" s="18">
        <v>0.59555284200000003</v>
      </c>
      <c r="P134" s="3">
        <v>697</v>
      </c>
      <c r="Q134" s="3">
        <v>13</v>
      </c>
      <c r="R134" s="18">
        <f>(STANDARDIZE(F134,Overview!$C$8,Overview!$D$8)*Overview!$E$8)+(STANDARDIZE(Data!G134,Overview!$C$9,Overview!$D$9)*Overview!$E$9)+(STANDARDIZE(H134,Overview!$C$10,Overview!$D$10)*Overview!$E$10)+(STANDARDIZE(Data!I134,Overview!$C$11,Overview!$D$11)*Overview!$E$11)+(STANDARDIZE(K134,Overview!$C$13,Overview!$D$13)*Overview!$E$13)</f>
        <v>0.59552430350504648</v>
      </c>
      <c r="S134" s="18"/>
    </row>
    <row r="135" spans="1:19" x14ac:dyDescent="0.25">
      <c r="A135" s="3">
        <v>2319830</v>
      </c>
      <c r="B135" s="3" t="s">
        <v>142</v>
      </c>
      <c r="C135" s="3" t="s">
        <v>129</v>
      </c>
      <c r="D135" s="15">
        <v>9.8256998000000006</v>
      </c>
      <c r="E135" s="15">
        <v>7.3284000999999996</v>
      </c>
      <c r="F135" s="16">
        <v>47</v>
      </c>
      <c r="G135" s="17">
        <v>0.118057326</v>
      </c>
      <c r="H135" s="17">
        <v>0.23264997600000001</v>
      </c>
      <c r="I135" s="17">
        <v>0.24369513500000001</v>
      </c>
      <c r="J135" s="17">
        <v>0.109035626</v>
      </c>
      <c r="K135" s="17">
        <f t="shared" si="2"/>
        <v>0.89096437399999995</v>
      </c>
      <c r="L135" s="17">
        <v>0.21771057999999999</v>
      </c>
      <c r="M135" s="17">
        <v>0.211469134</v>
      </c>
      <c r="N135" s="17">
        <v>0.36497916800000002</v>
      </c>
      <c r="O135" s="18">
        <v>0.57593334100000004</v>
      </c>
      <c r="P135" s="3">
        <v>741</v>
      </c>
      <c r="Q135" s="3">
        <v>14</v>
      </c>
      <c r="R135" s="18">
        <f>(STANDARDIZE(F135,Overview!$C$8,Overview!$D$8)*Overview!$E$8)+(STANDARDIZE(Data!G135,Overview!$C$9,Overview!$D$9)*Overview!$E$9)+(STANDARDIZE(H135,Overview!$C$10,Overview!$D$10)*Overview!$E$10)+(STANDARDIZE(Data!I135,Overview!$C$11,Overview!$D$11)*Overview!$E$11)+(STANDARDIZE(K135,Overview!$C$13,Overview!$D$13)*Overview!$E$13)</f>
        <v>0.57596308282835018</v>
      </c>
      <c r="S135" s="18"/>
    </row>
    <row r="136" spans="1:19" x14ac:dyDescent="0.25">
      <c r="A136" s="3">
        <v>2320285</v>
      </c>
      <c r="B136" s="3" t="s">
        <v>143</v>
      </c>
      <c r="C136" s="3" t="s">
        <v>129</v>
      </c>
      <c r="D136" s="15">
        <v>9.7201795999999998</v>
      </c>
      <c r="E136" s="15">
        <v>7.7660799000000003</v>
      </c>
      <c r="F136" s="16">
        <v>180</v>
      </c>
      <c r="G136" s="17">
        <v>0.12291302699999999</v>
      </c>
      <c r="H136" s="17">
        <v>0.218625819</v>
      </c>
      <c r="I136" s="17">
        <v>0.223137951</v>
      </c>
      <c r="J136" s="17">
        <v>3.3839854000000003E-2</v>
      </c>
      <c r="K136" s="17">
        <f t="shared" si="2"/>
        <v>0.966160146</v>
      </c>
      <c r="L136" s="17">
        <v>0.31640195999999998</v>
      </c>
      <c r="M136" s="17">
        <v>0.179224578</v>
      </c>
      <c r="N136" s="17">
        <v>0.37253573299999998</v>
      </c>
      <c r="O136" s="18">
        <v>0.57340385900000002</v>
      </c>
      <c r="P136" s="3">
        <v>744</v>
      </c>
      <c r="Q136" s="3">
        <v>15</v>
      </c>
      <c r="R136" s="18">
        <f>(STANDARDIZE(F136,Overview!$C$8,Overview!$D$8)*Overview!$E$8)+(STANDARDIZE(Data!G136,Overview!$C$9,Overview!$D$9)*Overview!$E$9)+(STANDARDIZE(H136,Overview!$C$10,Overview!$D$10)*Overview!$E$10)+(STANDARDIZE(Data!I136,Overview!$C$11,Overview!$D$11)*Overview!$E$11)+(STANDARDIZE(K136,Overview!$C$13,Overview!$D$13)*Overview!$E$13)</f>
        <v>0.57341211032409189</v>
      </c>
      <c r="S136" s="18"/>
    </row>
    <row r="137" spans="1:19" x14ac:dyDescent="0.25">
      <c r="A137" s="3">
        <v>10646535</v>
      </c>
      <c r="B137" s="3" t="s">
        <v>144</v>
      </c>
      <c r="C137" s="3" t="s">
        <v>129</v>
      </c>
      <c r="D137" s="15">
        <v>9.7129297000000001</v>
      </c>
      <c r="E137" s="15">
        <v>7.7447901000000003</v>
      </c>
      <c r="F137" s="16">
        <v>3</v>
      </c>
      <c r="G137" s="17">
        <v>0.12523975100000001</v>
      </c>
      <c r="H137" s="17">
        <v>0.22918472200000001</v>
      </c>
      <c r="I137" s="17">
        <v>0.20967622399999999</v>
      </c>
      <c r="J137" s="17">
        <v>9.9515909E-2</v>
      </c>
      <c r="K137" s="17">
        <f t="shared" si="2"/>
        <v>0.90048409100000004</v>
      </c>
      <c r="L137" s="17">
        <v>0.29741052000000001</v>
      </c>
      <c r="M137" s="17">
        <v>0.19535207399999999</v>
      </c>
      <c r="N137" s="17">
        <v>0.39370043500000002</v>
      </c>
      <c r="O137" s="18">
        <v>0.56641061000000004</v>
      </c>
      <c r="P137" s="3">
        <v>749</v>
      </c>
      <c r="Q137" s="3">
        <v>16</v>
      </c>
      <c r="R137" s="18">
        <f>(STANDARDIZE(F137,Overview!$C$8,Overview!$D$8)*Overview!$E$8)+(STANDARDIZE(Data!G137,Overview!$C$9,Overview!$D$9)*Overview!$E$9)+(STANDARDIZE(H137,Overview!$C$10,Overview!$D$10)*Overview!$E$10)+(STANDARDIZE(Data!I137,Overview!$C$11,Overview!$D$11)*Overview!$E$11)+(STANDARDIZE(K137,Overview!$C$13,Overview!$D$13)*Overview!$E$13)</f>
        <v>0.56641259084238516</v>
      </c>
      <c r="S137" s="18"/>
    </row>
    <row r="138" spans="1:19" x14ac:dyDescent="0.25">
      <c r="A138" s="3">
        <v>2331625</v>
      </c>
      <c r="B138" s="3" t="s">
        <v>145</v>
      </c>
      <c r="C138" s="3" t="s">
        <v>129</v>
      </c>
      <c r="D138" s="15">
        <v>9.5837097</v>
      </c>
      <c r="E138" s="15">
        <v>8.5102300999999994</v>
      </c>
      <c r="F138" s="16">
        <v>193</v>
      </c>
      <c r="G138" s="17">
        <v>9.7714655999999997E-2</v>
      </c>
      <c r="H138" s="17">
        <v>0.28474136799999999</v>
      </c>
      <c r="I138" s="17">
        <v>0.20173783300000001</v>
      </c>
      <c r="J138" s="17">
        <v>0.376599354</v>
      </c>
      <c r="K138" s="17">
        <f t="shared" si="2"/>
        <v>0.623400646</v>
      </c>
      <c r="L138" s="17">
        <v>0.40907374000000002</v>
      </c>
      <c r="M138" s="17">
        <v>0.21205186000000001</v>
      </c>
      <c r="N138" s="17">
        <v>0.41092392300000002</v>
      </c>
      <c r="O138" s="18">
        <v>0.56083284200000005</v>
      </c>
      <c r="P138" s="3">
        <v>761</v>
      </c>
      <c r="Q138" s="3">
        <v>17</v>
      </c>
      <c r="R138" s="18">
        <f>(STANDARDIZE(F138,Overview!$C$8,Overview!$D$8)*Overview!$E$8)+(STANDARDIZE(Data!G138,Overview!$C$9,Overview!$D$9)*Overview!$E$9)+(STANDARDIZE(H138,Overview!$C$10,Overview!$D$10)*Overview!$E$10)+(STANDARDIZE(Data!I138,Overview!$C$11,Overview!$D$11)*Overview!$E$11)+(STANDARDIZE(K138,Overview!$C$13,Overview!$D$13)*Overview!$E$13)</f>
        <v>0.56084456850268138</v>
      </c>
      <c r="S138" s="18"/>
    </row>
    <row r="139" spans="1:19" x14ac:dyDescent="0.25">
      <c r="A139" s="3">
        <v>2320252</v>
      </c>
      <c r="B139" s="3" t="s">
        <v>146</v>
      </c>
      <c r="C139" s="3" t="s">
        <v>129</v>
      </c>
      <c r="D139" s="15">
        <v>9.3726797000000008</v>
      </c>
      <c r="E139" s="15">
        <v>8.0307703000000004</v>
      </c>
      <c r="F139" s="16">
        <v>2596</v>
      </c>
      <c r="G139" s="17">
        <v>0.107073566</v>
      </c>
      <c r="H139" s="17">
        <v>0.276413242</v>
      </c>
      <c r="I139" s="17">
        <v>0.20829890000000001</v>
      </c>
      <c r="J139" s="17">
        <v>0.62066164700000004</v>
      </c>
      <c r="K139" s="17">
        <f t="shared" si="2"/>
        <v>0.37933835299999996</v>
      </c>
      <c r="L139" s="17">
        <v>0.27913632999999999</v>
      </c>
      <c r="M139" s="17">
        <v>0.41338010400000003</v>
      </c>
      <c r="N139" s="17">
        <v>0.416883589</v>
      </c>
      <c r="O139" s="18">
        <v>0.55602032599999995</v>
      </c>
      <c r="P139" s="3">
        <v>781</v>
      </c>
      <c r="Q139" s="3">
        <v>18</v>
      </c>
      <c r="R139" s="18">
        <f>(STANDARDIZE(F139,Overview!$C$8,Overview!$D$8)*Overview!$E$8)+(STANDARDIZE(Data!G139,Overview!$C$9,Overview!$D$9)*Overview!$E$9)+(STANDARDIZE(H139,Overview!$C$10,Overview!$D$10)*Overview!$E$10)+(STANDARDIZE(Data!I139,Overview!$C$11,Overview!$D$11)*Overview!$E$11)+(STANDARDIZE(K139,Overview!$C$13,Overview!$D$13)*Overview!$E$13)</f>
        <v>0.55604284513459956</v>
      </c>
      <c r="S139" s="18"/>
    </row>
    <row r="140" spans="1:19" x14ac:dyDescent="0.25">
      <c r="A140" s="3">
        <v>7019609</v>
      </c>
      <c r="B140" s="3" t="s">
        <v>147</v>
      </c>
      <c r="C140" s="3" t="s">
        <v>129</v>
      </c>
      <c r="D140" s="15">
        <v>11.36327</v>
      </c>
      <c r="E140" s="15">
        <v>7.4763397999999999</v>
      </c>
      <c r="F140" s="16">
        <v>262</v>
      </c>
      <c r="G140" s="17">
        <v>0.24938380900000001</v>
      </c>
      <c r="H140" s="17">
        <v>0.17456980499999999</v>
      </c>
      <c r="I140" s="17">
        <v>0.33272554999999998</v>
      </c>
      <c r="J140" s="17">
        <v>0.46034446400000001</v>
      </c>
      <c r="K140" s="17">
        <f t="shared" si="2"/>
        <v>0.53965553599999994</v>
      </c>
      <c r="L140" s="17">
        <v>9.4145164000000003E-2</v>
      </c>
      <c r="M140" s="17">
        <v>0.13923349199999999</v>
      </c>
      <c r="N140" s="17">
        <v>0.30977052900000002</v>
      </c>
      <c r="O140" s="18">
        <v>0.55555175999999995</v>
      </c>
      <c r="P140" s="3">
        <v>783</v>
      </c>
      <c r="Q140" s="3">
        <v>19</v>
      </c>
      <c r="R140" s="18">
        <f>(STANDARDIZE(F140,Overview!$C$8,Overview!$D$8)*Overview!$E$8)+(STANDARDIZE(Data!G140,Overview!$C$9,Overview!$D$9)*Overview!$E$9)+(STANDARDIZE(H140,Overview!$C$10,Overview!$D$10)*Overview!$E$10)+(STANDARDIZE(Data!I140,Overview!$C$11,Overview!$D$11)*Overview!$E$11)+(STANDARDIZE(K140,Overview!$C$13,Overview!$D$13)*Overview!$E$13)</f>
        <v>0.55552810775014116</v>
      </c>
      <c r="S140" s="18"/>
    </row>
    <row r="141" spans="1:19" x14ac:dyDescent="0.25">
      <c r="A141" s="3">
        <v>10943463</v>
      </c>
      <c r="B141" s="3" t="s">
        <v>148</v>
      </c>
      <c r="C141" s="3" t="s">
        <v>129</v>
      </c>
      <c r="D141" s="15">
        <v>9.1031504000000005</v>
      </c>
      <c r="E141" s="15">
        <v>8.1154803999999992</v>
      </c>
      <c r="F141" s="16">
        <v>107</v>
      </c>
      <c r="G141" s="17">
        <v>0.114291885</v>
      </c>
      <c r="H141" s="17">
        <v>0.23666394800000001</v>
      </c>
      <c r="I141" s="17">
        <v>8.7786281999999993E-2</v>
      </c>
      <c r="J141" s="17">
        <v>3.6859945999999998E-2</v>
      </c>
      <c r="K141" s="17">
        <f t="shared" si="2"/>
        <v>0.96314005400000002</v>
      </c>
      <c r="L141" s="17">
        <v>0.29397561999999999</v>
      </c>
      <c r="M141" s="17">
        <v>0.27225572199999998</v>
      </c>
      <c r="N141" s="17">
        <v>0.38097114799999998</v>
      </c>
      <c r="O141" s="18">
        <v>0.54454945099999996</v>
      </c>
      <c r="P141" s="3">
        <v>811</v>
      </c>
      <c r="Q141" s="3">
        <v>20</v>
      </c>
      <c r="R141" s="18">
        <f>(STANDARDIZE(F141,Overview!$C$8,Overview!$D$8)*Overview!$E$8)+(STANDARDIZE(Data!G141,Overview!$C$9,Overview!$D$9)*Overview!$E$9)+(STANDARDIZE(H141,Overview!$C$10,Overview!$D$10)*Overview!$E$10)+(STANDARDIZE(Data!I141,Overview!$C$11,Overview!$D$11)*Overview!$E$11)+(STANDARDIZE(K141,Overview!$C$13,Overview!$D$13)*Overview!$E$13)</f>
        <v>0.54452924452830609</v>
      </c>
      <c r="S141" s="18"/>
    </row>
    <row r="142" spans="1:19" x14ac:dyDescent="0.25">
      <c r="A142" s="3">
        <v>2320097</v>
      </c>
      <c r="B142" s="3" t="s">
        <v>149</v>
      </c>
      <c r="C142" s="3" t="s">
        <v>129</v>
      </c>
      <c r="D142" s="15">
        <v>11.333880000000001</v>
      </c>
      <c r="E142" s="15">
        <v>7.5116700999999999</v>
      </c>
      <c r="F142" s="16">
        <v>427</v>
      </c>
      <c r="G142" s="17">
        <v>0.24791063399999999</v>
      </c>
      <c r="H142" s="17">
        <v>0.182491605</v>
      </c>
      <c r="I142" s="17">
        <v>0.33486893499999998</v>
      </c>
      <c r="J142" s="17">
        <v>0.55265732700000003</v>
      </c>
      <c r="K142" s="17">
        <f t="shared" si="2"/>
        <v>0.44734267299999997</v>
      </c>
      <c r="L142" s="17">
        <v>7.8938498999999995E-2</v>
      </c>
      <c r="M142" s="17">
        <v>0.14825386099999999</v>
      </c>
      <c r="N142" s="17">
        <v>0.364458159</v>
      </c>
      <c r="O142" s="18">
        <v>0.53994055100000005</v>
      </c>
      <c r="P142" s="3">
        <v>819</v>
      </c>
      <c r="Q142" s="3">
        <v>21</v>
      </c>
      <c r="R142" s="18">
        <f>(STANDARDIZE(F142,Overview!$C$8,Overview!$D$8)*Overview!$E$8)+(STANDARDIZE(Data!G142,Overview!$C$9,Overview!$D$9)*Overview!$E$9)+(STANDARDIZE(H142,Overview!$C$10,Overview!$D$10)*Overview!$E$10)+(STANDARDIZE(Data!I142,Overview!$C$11,Overview!$D$11)*Overview!$E$11)+(STANDARDIZE(K142,Overview!$C$13,Overview!$D$13)*Overview!$E$13)</f>
        <v>0.53994815134140928</v>
      </c>
      <c r="S142" s="18"/>
    </row>
    <row r="143" spans="1:19" x14ac:dyDescent="0.25">
      <c r="A143" s="3">
        <v>2350182</v>
      </c>
      <c r="B143" s="3" t="s">
        <v>150</v>
      </c>
      <c r="C143" s="3" t="s">
        <v>129</v>
      </c>
      <c r="D143" s="15">
        <v>9.0845499000000007</v>
      </c>
      <c r="E143" s="15">
        <v>8.5438498999999997</v>
      </c>
      <c r="F143" s="16">
        <v>74</v>
      </c>
      <c r="G143" s="17">
        <v>8.3501475000000006E-2</v>
      </c>
      <c r="H143" s="17">
        <v>0.25462881300000001</v>
      </c>
      <c r="I143" s="17">
        <v>0.114145222</v>
      </c>
      <c r="J143" s="17">
        <v>5.2524202999999998E-2</v>
      </c>
      <c r="K143" s="17">
        <f t="shared" si="2"/>
        <v>0.94747579699999995</v>
      </c>
      <c r="L143" s="17">
        <v>0.30045378</v>
      </c>
      <c r="M143" s="17">
        <v>0.36250628200000001</v>
      </c>
      <c r="N143" s="17">
        <v>0.33767509499999998</v>
      </c>
      <c r="O143" s="18">
        <v>0.53492351400000004</v>
      </c>
      <c r="P143" s="3">
        <v>829</v>
      </c>
      <c r="Q143" s="3">
        <v>22</v>
      </c>
      <c r="R143" s="18">
        <f>(STANDARDIZE(F143,Overview!$C$8,Overview!$D$8)*Overview!$E$8)+(STANDARDIZE(Data!G143,Overview!$C$9,Overview!$D$9)*Overview!$E$9)+(STANDARDIZE(H143,Overview!$C$10,Overview!$D$10)*Overview!$E$10)+(STANDARDIZE(Data!I143,Overview!$C$11,Overview!$D$11)*Overview!$E$11)+(STANDARDIZE(K143,Overview!$C$13,Overview!$D$13)*Overview!$E$13)</f>
        <v>0.53492203619856116</v>
      </c>
      <c r="S143" s="18"/>
    </row>
    <row r="144" spans="1:19" x14ac:dyDescent="0.25">
      <c r="A144" s="3">
        <v>7019786</v>
      </c>
      <c r="B144" s="3" t="s">
        <v>151</v>
      </c>
      <c r="C144" s="3" t="s">
        <v>129</v>
      </c>
      <c r="D144" s="15">
        <v>11.21378</v>
      </c>
      <c r="E144" s="15">
        <v>7.7543302000000001</v>
      </c>
      <c r="F144" s="16">
        <v>89</v>
      </c>
      <c r="G144" s="17">
        <v>0.215362569</v>
      </c>
      <c r="H144" s="17">
        <v>0.193300684</v>
      </c>
      <c r="I144" s="17">
        <v>0.31297080199999999</v>
      </c>
      <c r="J144" s="17">
        <v>0.42946319799999999</v>
      </c>
      <c r="K144" s="17">
        <f t="shared" si="2"/>
        <v>0.57053680200000001</v>
      </c>
      <c r="L144" s="17">
        <v>8.9119375000000001E-2</v>
      </c>
      <c r="M144" s="17">
        <v>0.14414117000000001</v>
      </c>
      <c r="N144" s="17">
        <v>0.33387472200000001</v>
      </c>
      <c r="O144" s="18">
        <v>0.53436197200000002</v>
      </c>
      <c r="P144" s="3">
        <v>830</v>
      </c>
      <c r="Q144" s="3">
        <v>23</v>
      </c>
      <c r="R144" s="18">
        <f>(STANDARDIZE(F144,Overview!$C$8,Overview!$D$8)*Overview!$E$8)+(STANDARDIZE(Data!G144,Overview!$C$9,Overview!$D$9)*Overview!$E$9)+(STANDARDIZE(H144,Overview!$C$10,Overview!$D$10)*Overview!$E$10)+(STANDARDIZE(Data!I144,Overview!$C$11,Overview!$D$11)*Overview!$E$11)+(STANDARDIZE(K144,Overview!$C$13,Overview!$D$13)*Overview!$E$13)</f>
        <v>0.53436257716566715</v>
      </c>
      <c r="S144" s="18"/>
    </row>
    <row r="145" spans="1:19" x14ac:dyDescent="0.25">
      <c r="A145" s="3">
        <v>2324589</v>
      </c>
      <c r="B145" s="3" t="s">
        <v>152</v>
      </c>
      <c r="C145" s="3" t="s">
        <v>129</v>
      </c>
      <c r="D145" s="15">
        <v>9.1192302999999999</v>
      </c>
      <c r="E145" s="15">
        <v>8.4985503999999992</v>
      </c>
      <c r="F145" s="16">
        <v>298</v>
      </c>
      <c r="G145" s="17">
        <v>0.100953667</v>
      </c>
      <c r="H145" s="17">
        <v>0.25002033600000001</v>
      </c>
      <c r="I145" s="17">
        <v>8.8049516999999994E-2</v>
      </c>
      <c r="J145" s="17">
        <v>0.105854371</v>
      </c>
      <c r="K145" s="17">
        <f t="shared" si="2"/>
        <v>0.89414562900000005</v>
      </c>
      <c r="L145" s="17">
        <v>0.25867751</v>
      </c>
      <c r="M145" s="17">
        <v>0.36632973800000002</v>
      </c>
      <c r="N145" s="17">
        <v>0.40081013100000001</v>
      </c>
      <c r="O145" s="18">
        <v>0.53261788200000004</v>
      </c>
      <c r="P145" s="3">
        <v>834</v>
      </c>
      <c r="Q145" s="3">
        <v>24</v>
      </c>
      <c r="R145" s="18">
        <f>(STANDARDIZE(F145,Overview!$C$8,Overview!$D$8)*Overview!$E$8)+(STANDARDIZE(Data!G145,Overview!$C$9,Overview!$D$9)*Overview!$E$9)+(STANDARDIZE(H145,Overview!$C$10,Overview!$D$10)*Overview!$E$10)+(STANDARDIZE(Data!I145,Overview!$C$11,Overview!$D$11)*Overview!$E$11)+(STANDARDIZE(K145,Overview!$C$13,Overview!$D$13)*Overview!$E$13)</f>
        <v>0.53263587120975364</v>
      </c>
      <c r="S145" s="18"/>
    </row>
    <row r="146" spans="1:19" x14ac:dyDescent="0.25">
      <c r="A146" s="3">
        <v>2322699</v>
      </c>
      <c r="B146" s="3" t="s">
        <v>153</v>
      </c>
      <c r="C146" s="3" t="s">
        <v>129</v>
      </c>
      <c r="D146" s="15">
        <v>11.33333</v>
      </c>
      <c r="E146" s="15">
        <v>7.5500002000000004</v>
      </c>
      <c r="F146" s="16">
        <v>374</v>
      </c>
      <c r="G146" s="17">
        <v>0.25716802599999999</v>
      </c>
      <c r="H146" s="17">
        <v>0.17102187999999999</v>
      </c>
      <c r="I146" s="17">
        <v>0.33680335</v>
      </c>
      <c r="J146" s="17">
        <v>0.54848339000000002</v>
      </c>
      <c r="K146" s="17">
        <f t="shared" si="2"/>
        <v>0.45151660999999998</v>
      </c>
      <c r="L146" s="17">
        <v>6.6789679000000005E-2</v>
      </c>
      <c r="M146" s="17">
        <v>0.14650062999999999</v>
      </c>
      <c r="N146" s="17">
        <v>0.34003093200000001</v>
      </c>
      <c r="O146" s="18">
        <v>0.51841647599999996</v>
      </c>
      <c r="P146" s="3">
        <v>871</v>
      </c>
      <c r="Q146" s="3">
        <v>25</v>
      </c>
      <c r="R146" s="18">
        <f>(STANDARDIZE(F146,Overview!$C$8,Overview!$D$8)*Overview!$E$8)+(STANDARDIZE(Data!G146,Overview!$C$9,Overview!$D$9)*Overview!$E$9)+(STANDARDIZE(H146,Overview!$C$10,Overview!$D$10)*Overview!$E$10)+(STANDARDIZE(Data!I146,Overview!$C$11,Overview!$D$11)*Overview!$E$11)+(STANDARDIZE(K146,Overview!$C$13,Overview!$D$13)*Overview!$E$13)</f>
        <v>0.51839839162749968</v>
      </c>
      <c r="S146" s="18"/>
    </row>
    <row r="147" spans="1:19" x14ac:dyDescent="0.25">
      <c r="A147" s="3">
        <v>2320032</v>
      </c>
      <c r="B147" s="3" t="s">
        <v>136</v>
      </c>
      <c r="C147" s="3" t="s">
        <v>129</v>
      </c>
      <c r="D147" s="15">
        <v>11.19591</v>
      </c>
      <c r="E147" s="15">
        <v>7.8258900999999996</v>
      </c>
      <c r="F147" s="16">
        <v>205</v>
      </c>
      <c r="G147" s="17">
        <v>0.18902448299999999</v>
      </c>
      <c r="H147" s="17">
        <v>0.178590479</v>
      </c>
      <c r="I147" s="17">
        <v>0.27918859499999998</v>
      </c>
      <c r="J147" s="17">
        <v>0.216063176</v>
      </c>
      <c r="K147" s="17">
        <f t="shared" si="2"/>
        <v>0.78393682399999998</v>
      </c>
      <c r="L147" s="17">
        <v>0.11144431</v>
      </c>
      <c r="M147" s="17">
        <v>9.1044008999999995E-2</v>
      </c>
      <c r="N147" s="17">
        <v>0.32698838800000002</v>
      </c>
      <c r="O147" s="18">
        <v>0.51527088600000004</v>
      </c>
      <c r="P147" s="3">
        <v>878</v>
      </c>
      <c r="Q147" s="3">
        <v>26</v>
      </c>
      <c r="R147" s="18">
        <f>(STANDARDIZE(F147,Overview!$C$8,Overview!$D$8)*Overview!$E$8)+(STANDARDIZE(Data!G147,Overview!$C$9,Overview!$D$9)*Overview!$E$9)+(STANDARDIZE(H147,Overview!$C$10,Overview!$D$10)*Overview!$E$10)+(STANDARDIZE(Data!I147,Overview!$C$11,Overview!$D$11)*Overview!$E$11)+(STANDARDIZE(K147,Overview!$C$13,Overview!$D$13)*Overview!$E$13)</f>
        <v>0.51528261411149801</v>
      </c>
      <c r="S147" s="18"/>
    </row>
    <row r="148" spans="1:19" x14ac:dyDescent="0.25">
      <c r="A148" s="3">
        <v>2330608</v>
      </c>
      <c r="B148" s="3" t="s">
        <v>154</v>
      </c>
      <c r="C148" s="3" t="s">
        <v>129</v>
      </c>
      <c r="D148" s="15">
        <v>11.30681</v>
      </c>
      <c r="E148" s="15">
        <v>7.7758899000000001</v>
      </c>
      <c r="F148" s="16">
        <v>326</v>
      </c>
      <c r="G148" s="17">
        <v>0.23655562299999999</v>
      </c>
      <c r="H148" s="17">
        <v>0.17570651600000001</v>
      </c>
      <c r="I148" s="17">
        <v>0.26968742800000001</v>
      </c>
      <c r="J148" s="17">
        <v>0.43448577199999999</v>
      </c>
      <c r="K148" s="17">
        <f t="shared" si="2"/>
        <v>0.56551422800000006</v>
      </c>
      <c r="L148" s="17">
        <v>0.11606782</v>
      </c>
      <c r="M148" s="17">
        <v>9.6561703999999998E-2</v>
      </c>
      <c r="N148" s="17">
        <v>0.34529204099999999</v>
      </c>
      <c r="O148" s="18">
        <v>0.50876337699999996</v>
      </c>
      <c r="P148" s="3">
        <v>892</v>
      </c>
      <c r="Q148" s="3">
        <v>27</v>
      </c>
      <c r="R148" s="18">
        <f>(STANDARDIZE(F148,Overview!$C$8,Overview!$D$8)*Overview!$E$8)+(STANDARDIZE(Data!G148,Overview!$C$9,Overview!$D$9)*Overview!$E$9)+(STANDARDIZE(H148,Overview!$C$10,Overview!$D$10)*Overview!$E$10)+(STANDARDIZE(Data!I148,Overview!$C$11,Overview!$D$11)*Overview!$E$11)+(STANDARDIZE(K148,Overview!$C$13,Overview!$D$13)*Overview!$E$13)</f>
        <v>0.50878691821004451</v>
      </c>
      <c r="S148" s="18"/>
    </row>
    <row r="149" spans="1:19" x14ac:dyDescent="0.25">
      <c r="A149" s="3">
        <v>7019781</v>
      </c>
      <c r="B149" s="3" t="s">
        <v>155</v>
      </c>
      <c r="C149" s="3" t="s">
        <v>129</v>
      </c>
      <c r="D149" s="15">
        <v>11.238759999999999</v>
      </c>
      <c r="E149" s="15">
        <v>7.7805799999999996</v>
      </c>
      <c r="F149" s="16">
        <v>444</v>
      </c>
      <c r="G149" s="17">
        <v>0.21381048699999999</v>
      </c>
      <c r="H149" s="17">
        <v>0.19357464599999999</v>
      </c>
      <c r="I149" s="17">
        <v>0.29777624600000002</v>
      </c>
      <c r="J149" s="17">
        <v>0.489862352</v>
      </c>
      <c r="K149" s="17">
        <f t="shared" si="2"/>
        <v>0.51013764799999994</v>
      </c>
      <c r="L149" s="17">
        <v>0.10432357</v>
      </c>
      <c r="M149" s="17">
        <v>0.161008288</v>
      </c>
      <c r="N149" s="17">
        <v>0.37080393900000003</v>
      </c>
      <c r="O149" s="18">
        <v>0.50794902099999995</v>
      </c>
      <c r="P149" s="3">
        <v>895</v>
      </c>
      <c r="Q149" s="3">
        <v>28</v>
      </c>
      <c r="R149" s="18">
        <f>(STANDARDIZE(F149,Overview!$C$8,Overview!$D$8)*Overview!$E$8)+(STANDARDIZE(Data!G149,Overview!$C$9,Overview!$D$9)*Overview!$E$9)+(STANDARDIZE(H149,Overview!$C$10,Overview!$D$10)*Overview!$E$10)+(STANDARDIZE(Data!I149,Overview!$C$11,Overview!$D$11)*Overview!$E$11)+(STANDARDIZE(K149,Overview!$C$13,Overview!$D$13)*Overview!$E$13)</f>
        <v>0.50794899236243451</v>
      </c>
      <c r="S149" s="18"/>
    </row>
    <row r="150" spans="1:19" x14ac:dyDescent="0.25">
      <c r="A150" s="3">
        <v>10642954</v>
      </c>
      <c r="B150" s="3" t="s">
        <v>156</v>
      </c>
      <c r="C150" s="3" t="s">
        <v>129</v>
      </c>
      <c r="D150" s="15">
        <v>9.4294395000000009</v>
      </c>
      <c r="E150" s="15">
        <v>7.5400200000000002</v>
      </c>
      <c r="F150" s="16">
        <v>34</v>
      </c>
      <c r="G150" s="17">
        <v>9.7605818999999996E-2</v>
      </c>
      <c r="H150" s="17">
        <v>0.28063312200000001</v>
      </c>
      <c r="I150" s="17">
        <v>0.157576306</v>
      </c>
      <c r="J150" s="17">
        <v>0.420632328</v>
      </c>
      <c r="K150" s="17">
        <f t="shared" si="2"/>
        <v>0.57936767200000006</v>
      </c>
      <c r="L150" s="17">
        <v>0.33414265999999998</v>
      </c>
      <c r="M150" s="17">
        <v>0.366042215</v>
      </c>
      <c r="N150" s="17">
        <v>0.40067213299999999</v>
      </c>
      <c r="O150" s="18">
        <v>0.48246402900000002</v>
      </c>
      <c r="P150" s="3">
        <v>947</v>
      </c>
      <c r="Q150" s="3">
        <v>29</v>
      </c>
      <c r="R150" s="18">
        <f>(STANDARDIZE(F150,Overview!$C$8,Overview!$D$8)*Overview!$E$8)+(STANDARDIZE(Data!G150,Overview!$C$9,Overview!$D$9)*Overview!$E$9)+(STANDARDIZE(H150,Overview!$C$10,Overview!$D$10)*Overview!$E$10)+(STANDARDIZE(Data!I150,Overview!$C$11,Overview!$D$11)*Overview!$E$11)+(STANDARDIZE(K150,Overview!$C$13,Overview!$D$13)*Overview!$E$13)</f>
        <v>0.4824569941134057</v>
      </c>
      <c r="S150" s="18"/>
    </row>
    <row r="151" spans="1:19" x14ac:dyDescent="0.25">
      <c r="A151" s="3">
        <v>2339709</v>
      </c>
      <c r="B151" s="3" t="s">
        <v>157</v>
      </c>
      <c r="C151" s="3" t="s">
        <v>129</v>
      </c>
      <c r="D151" s="15">
        <v>11.32734</v>
      </c>
      <c r="E151" s="15">
        <v>7.7872399999999997</v>
      </c>
      <c r="F151" s="16">
        <v>1715</v>
      </c>
      <c r="G151" s="17">
        <v>0.226904669</v>
      </c>
      <c r="H151" s="17">
        <v>0.168022486</v>
      </c>
      <c r="I151" s="17">
        <v>0.32099895000000001</v>
      </c>
      <c r="J151" s="17">
        <v>0.56663269199999999</v>
      </c>
      <c r="K151" s="17">
        <f t="shared" si="2"/>
        <v>0.43336730800000001</v>
      </c>
      <c r="L151" s="17">
        <v>0.10347588000000001</v>
      </c>
      <c r="M151" s="17">
        <v>9.7497811000000004E-2</v>
      </c>
      <c r="N151" s="17">
        <v>0.318617557</v>
      </c>
      <c r="O151" s="18">
        <v>0.48212830000000001</v>
      </c>
      <c r="P151" s="3">
        <v>950</v>
      </c>
      <c r="Q151" s="3">
        <v>30</v>
      </c>
      <c r="R151" s="18">
        <f>(STANDARDIZE(F151,Overview!$C$8,Overview!$D$8)*Overview!$E$8)+(STANDARDIZE(Data!G151,Overview!$C$9,Overview!$D$9)*Overview!$E$9)+(STANDARDIZE(H151,Overview!$C$10,Overview!$D$10)*Overview!$E$10)+(STANDARDIZE(Data!I151,Overview!$C$11,Overview!$D$11)*Overview!$E$11)+(STANDARDIZE(K151,Overview!$C$13,Overview!$D$13)*Overview!$E$13)</f>
        <v>0.48211668028605004</v>
      </c>
      <c r="S151" s="18"/>
    </row>
    <row r="152" spans="1:19" x14ac:dyDescent="0.25">
      <c r="A152" s="3">
        <v>2335204</v>
      </c>
      <c r="B152" s="3" t="s">
        <v>158</v>
      </c>
      <c r="C152" s="3" t="s">
        <v>158</v>
      </c>
      <c r="D152" s="15">
        <v>12.000120000000001</v>
      </c>
      <c r="E152" s="15">
        <v>8.5167198000000006</v>
      </c>
      <c r="F152" s="16">
        <v>52833</v>
      </c>
      <c r="G152" s="17">
        <v>7.7852716000000002E-2</v>
      </c>
      <c r="H152" s="17">
        <v>0.35280103699999998</v>
      </c>
      <c r="I152" s="17">
        <v>0.62790889500000002</v>
      </c>
      <c r="J152" s="17">
        <v>0.933819501</v>
      </c>
      <c r="K152" s="17">
        <f t="shared" si="2"/>
        <v>6.6180499000000004E-2</v>
      </c>
      <c r="L152" s="17">
        <v>6.6529669E-2</v>
      </c>
      <c r="M152" s="17">
        <v>0.35750184699999998</v>
      </c>
      <c r="N152" s="17">
        <v>0.42242784799999999</v>
      </c>
      <c r="O152" s="18">
        <v>3.9358812630000002</v>
      </c>
      <c r="P152" s="3">
        <v>2</v>
      </c>
      <c r="Q152" s="3">
        <v>1</v>
      </c>
      <c r="R152" s="18">
        <f>(STANDARDIZE(F152,Overview!$C$8,Overview!$D$8)*Overview!$E$8)+(STANDARDIZE(Data!G152,Overview!$C$9,Overview!$D$9)*Overview!$E$9)+(STANDARDIZE(H152,Overview!$C$10,Overview!$D$10)*Overview!$E$10)+(STANDARDIZE(Data!I152,Overview!$C$11,Overview!$D$11)*Overview!$E$11)+(STANDARDIZE(K152,Overview!$C$13,Overview!$D$13)*Overview!$E$13)</f>
        <v>3.935896677482098</v>
      </c>
      <c r="S152" s="18"/>
    </row>
    <row r="153" spans="1:19" x14ac:dyDescent="0.25">
      <c r="A153" s="3">
        <v>2329421</v>
      </c>
      <c r="B153" s="3" t="s">
        <v>67</v>
      </c>
      <c r="C153" s="3" t="s">
        <v>158</v>
      </c>
      <c r="D153" s="15">
        <v>11.977</v>
      </c>
      <c r="E153" s="15">
        <v>8.5615597000000001</v>
      </c>
      <c r="F153" s="16">
        <v>36882</v>
      </c>
      <c r="G153" s="17">
        <v>6.1655676999999999E-2</v>
      </c>
      <c r="H153" s="17">
        <v>0.22812696199999999</v>
      </c>
      <c r="I153" s="17">
        <v>0.64310648999999998</v>
      </c>
      <c r="J153" s="17">
        <v>0.96246943399999996</v>
      </c>
      <c r="K153" s="17">
        <f t="shared" si="2"/>
        <v>3.7530566000000043E-2</v>
      </c>
      <c r="L153" s="17">
        <v>1.2450308E-2</v>
      </c>
      <c r="M153" s="17">
        <v>0.44009225600000001</v>
      </c>
      <c r="N153" s="17">
        <v>0.43219226599999999</v>
      </c>
      <c r="O153" s="18">
        <v>2.3690632780000001</v>
      </c>
      <c r="P153" s="3">
        <v>7</v>
      </c>
      <c r="Q153" s="3">
        <v>2</v>
      </c>
      <c r="R153" s="18">
        <f>(STANDARDIZE(F153,Overview!$C$8,Overview!$D$8)*Overview!$E$8)+(STANDARDIZE(Data!G153,Overview!$C$9,Overview!$D$9)*Overview!$E$9)+(STANDARDIZE(H153,Overview!$C$10,Overview!$D$10)*Overview!$E$10)+(STANDARDIZE(Data!I153,Overview!$C$11,Overview!$D$11)*Overview!$E$11)+(STANDARDIZE(K153,Overview!$C$13,Overview!$D$13)*Overview!$E$13)</f>
        <v>2.3690439511375696</v>
      </c>
      <c r="S153" s="18"/>
    </row>
    <row r="154" spans="1:19" x14ac:dyDescent="0.25">
      <c r="A154" s="3">
        <v>2321630</v>
      </c>
      <c r="B154" s="3" t="s">
        <v>128</v>
      </c>
      <c r="C154" s="3" t="s">
        <v>158</v>
      </c>
      <c r="D154" s="15">
        <v>12.03018</v>
      </c>
      <c r="E154" s="15">
        <v>8.5676497999999999</v>
      </c>
      <c r="F154" s="16">
        <v>35806</v>
      </c>
      <c r="G154" s="17">
        <v>6.7900980999999999E-2</v>
      </c>
      <c r="H154" s="17">
        <v>0.18496567999999999</v>
      </c>
      <c r="I154" s="17">
        <v>0.64355841499999999</v>
      </c>
      <c r="J154" s="17">
        <v>0.95715548699999997</v>
      </c>
      <c r="K154" s="17">
        <f t="shared" si="2"/>
        <v>4.2844513000000028E-2</v>
      </c>
      <c r="L154" s="17">
        <v>1.2817917999999999E-2</v>
      </c>
      <c r="M154" s="17">
        <v>0.39989382699999998</v>
      </c>
      <c r="N154" s="17">
        <v>0.39214599700000002</v>
      </c>
      <c r="O154" s="18">
        <v>2.141787849</v>
      </c>
      <c r="P154" s="3">
        <v>8</v>
      </c>
      <c r="Q154" s="3">
        <v>3</v>
      </c>
      <c r="R154" s="18">
        <f>(STANDARDIZE(F154,Overview!$C$8,Overview!$D$8)*Overview!$E$8)+(STANDARDIZE(Data!G154,Overview!$C$9,Overview!$D$9)*Overview!$E$9)+(STANDARDIZE(H154,Overview!$C$10,Overview!$D$10)*Overview!$E$10)+(STANDARDIZE(Data!I154,Overview!$C$11,Overview!$D$11)*Overview!$E$11)+(STANDARDIZE(K154,Overview!$C$13,Overview!$D$13)*Overview!$E$13)</f>
        <v>2.1418009286003601</v>
      </c>
      <c r="S154" s="18"/>
    </row>
    <row r="155" spans="1:19" x14ac:dyDescent="0.25">
      <c r="A155" s="3">
        <v>2592490</v>
      </c>
      <c r="B155" s="3" t="s">
        <v>159</v>
      </c>
      <c r="C155" s="3" t="s">
        <v>158</v>
      </c>
      <c r="D155" s="15">
        <v>12.010249999999999</v>
      </c>
      <c r="E155" s="15">
        <v>8.5803604</v>
      </c>
      <c r="F155" s="16">
        <v>31462</v>
      </c>
      <c r="G155" s="17">
        <v>9.0140845999999997E-2</v>
      </c>
      <c r="H155" s="17">
        <v>0.20997334200000001</v>
      </c>
      <c r="I155" s="17">
        <v>0.64078938500000004</v>
      </c>
      <c r="J155" s="17">
        <v>0.93326536500000001</v>
      </c>
      <c r="K155" s="17">
        <f t="shared" si="2"/>
        <v>6.6734634999999987E-2</v>
      </c>
      <c r="L155" s="17">
        <v>3.0669894E-2</v>
      </c>
      <c r="M155" s="17">
        <v>0.40917632399999998</v>
      </c>
      <c r="N155" s="17">
        <v>0.42583287199999997</v>
      </c>
      <c r="O155" s="18">
        <v>2.0558817880000002</v>
      </c>
      <c r="P155" s="3">
        <v>10</v>
      </c>
      <c r="Q155" s="3">
        <v>4</v>
      </c>
      <c r="R155" s="18">
        <f>(STANDARDIZE(F155,Overview!$C$8,Overview!$D$8)*Overview!$E$8)+(STANDARDIZE(Data!G155,Overview!$C$9,Overview!$D$9)*Overview!$E$9)+(STANDARDIZE(H155,Overview!$C$10,Overview!$D$10)*Overview!$E$10)+(STANDARDIZE(Data!I155,Overview!$C$11,Overview!$D$11)*Overview!$E$11)+(STANDARDIZE(K155,Overview!$C$13,Overview!$D$13)*Overview!$E$13)</f>
        <v>2.0558657216427059</v>
      </c>
      <c r="S155" s="18"/>
    </row>
    <row r="156" spans="1:19" x14ac:dyDescent="0.25">
      <c r="A156" s="3">
        <v>2342352</v>
      </c>
      <c r="B156" s="3" t="s">
        <v>160</v>
      </c>
      <c r="C156" s="3" t="s">
        <v>158</v>
      </c>
      <c r="D156" s="15">
        <v>11.95396</v>
      </c>
      <c r="E156" s="15">
        <v>8.4847698000000005</v>
      </c>
      <c r="F156" s="16">
        <v>26842</v>
      </c>
      <c r="G156" s="17">
        <v>6.6554611999999999E-2</v>
      </c>
      <c r="H156" s="17">
        <v>0.231626153</v>
      </c>
      <c r="I156" s="17">
        <v>0.62708515899999995</v>
      </c>
      <c r="J156" s="17">
        <v>0.94620854600000004</v>
      </c>
      <c r="K156" s="17">
        <f t="shared" si="2"/>
        <v>5.3791453999999961E-2</v>
      </c>
      <c r="L156" s="17">
        <v>3.9042990999999999E-2</v>
      </c>
      <c r="M156" s="17">
        <v>0.44592035499999999</v>
      </c>
      <c r="N156" s="17">
        <v>0.42463993300000002</v>
      </c>
      <c r="O156" s="18">
        <v>1.7789754010000001</v>
      </c>
      <c r="P156" s="3">
        <v>18</v>
      </c>
      <c r="Q156" s="3">
        <v>5</v>
      </c>
      <c r="R156" s="18">
        <f>(STANDARDIZE(F156,Overview!$C$8,Overview!$D$8)*Overview!$E$8)+(STANDARDIZE(Data!G156,Overview!$C$9,Overview!$D$9)*Overview!$E$9)+(STANDARDIZE(H156,Overview!$C$10,Overview!$D$10)*Overview!$E$10)+(STANDARDIZE(Data!I156,Overview!$C$11,Overview!$D$11)*Overview!$E$11)+(STANDARDIZE(K156,Overview!$C$13,Overview!$D$13)*Overview!$E$13)</f>
        <v>1.7789690555496545</v>
      </c>
      <c r="S156" s="18"/>
    </row>
    <row r="157" spans="1:19" x14ac:dyDescent="0.25">
      <c r="A157" s="3">
        <v>11287603</v>
      </c>
      <c r="B157" s="3" t="s">
        <v>161</v>
      </c>
      <c r="C157" s="3" t="s">
        <v>158</v>
      </c>
      <c r="D157" s="15">
        <v>11.968059999999999</v>
      </c>
      <c r="E157" s="15">
        <v>8.5208302000000007</v>
      </c>
      <c r="F157" s="16">
        <v>24160</v>
      </c>
      <c r="G157" s="17">
        <v>6.4327972999999997E-2</v>
      </c>
      <c r="H157" s="17">
        <v>0.23921191</v>
      </c>
      <c r="I157" s="17">
        <v>0.61608943000000005</v>
      </c>
      <c r="J157" s="17">
        <v>0.95125749199999998</v>
      </c>
      <c r="K157" s="17">
        <f t="shared" si="2"/>
        <v>4.8742508000000018E-2</v>
      </c>
      <c r="L157" s="17">
        <v>3.8196756999999998E-2</v>
      </c>
      <c r="M157" s="17">
        <v>0.46646095300000001</v>
      </c>
      <c r="N157" s="17">
        <v>0.42210421999999997</v>
      </c>
      <c r="O157" s="18">
        <v>1.6298937019999999</v>
      </c>
      <c r="P157" s="3">
        <v>38</v>
      </c>
      <c r="Q157" s="3">
        <v>6</v>
      </c>
      <c r="R157" s="18">
        <f>(STANDARDIZE(F157,Overview!$C$8,Overview!$D$8)*Overview!$E$8)+(STANDARDIZE(Data!G157,Overview!$C$9,Overview!$D$9)*Overview!$E$9)+(STANDARDIZE(H157,Overview!$C$10,Overview!$D$10)*Overview!$E$10)+(STANDARDIZE(Data!I157,Overview!$C$11,Overview!$D$11)*Overview!$E$11)+(STANDARDIZE(K157,Overview!$C$13,Overview!$D$13)*Overview!$E$13)</f>
        <v>1.6298960233263253</v>
      </c>
      <c r="S157" s="18"/>
    </row>
    <row r="158" spans="1:19" x14ac:dyDescent="0.25">
      <c r="A158" s="3">
        <v>2342817</v>
      </c>
      <c r="B158" s="3" t="s">
        <v>162</v>
      </c>
      <c r="C158" s="3" t="s">
        <v>158</v>
      </c>
      <c r="D158" s="15">
        <v>12.0067</v>
      </c>
      <c r="E158" s="15">
        <v>8.5291499999999996</v>
      </c>
      <c r="F158" s="16">
        <v>17077</v>
      </c>
      <c r="G158" s="17">
        <v>6.8235344000000003E-2</v>
      </c>
      <c r="H158" s="17">
        <v>0.30245648000000003</v>
      </c>
      <c r="I158" s="17">
        <v>0.61532310000000001</v>
      </c>
      <c r="J158" s="17">
        <v>0.94773654500000004</v>
      </c>
      <c r="K158" s="17">
        <f t="shared" si="2"/>
        <v>5.2263454999999959E-2</v>
      </c>
      <c r="L158" s="17">
        <v>1.9329542000000002E-2</v>
      </c>
      <c r="M158" s="17">
        <v>0.40361218500000001</v>
      </c>
      <c r="N158" s="17">
        <v>0.46830465700000001</v>
      </c>
      <c r="O158" s="18">
        <v>1.472339227</v>
      </c>
      <c r="P158" s="3">
        <v>77</v>
      </c>
      <c r="Q158" s="3">
        <v>7</v>
      </c>
      <c r="R158" s="18">
        <f>(STANDARDIZE(F158,Overview!$C$8,Overview!$D$8)*Overview!$E$8)+(STANDARDIZE(Data!G158,Overview!$C$9,Overview!$D$9)*Overview!$E$9)+(STANDARDIZE(H158,Overview!$C$10,Overview!$D$10)*Overview!$E$10)+(STANDARDIZE(Data!I158,Overview!$C$11,Overview!$D$11)*Overview!$E$11)+(STANDARDIZE(K158,Overview!$C$13,Overview!$D$13)*Overview!$E$13)</f>
        <v>1.4723523936465486</v>
      </c>
      <c r="S158" s="18"/>
    </row>
    <row r="159" spans="1:19" x14ac:dyDescent="0.25">
      <c r="A159" s="3">
        <v>2321621</v>
      </c>
      <c r="B159" s="3" t="s">
        <v>163</v>
      </c>
      <c r="C159" s="3" t="s">
        <v>158</v>
      </c>
      <c r="D159" s="15">
        <v>11.992749999999999</v>
      </c>
      <c r="E159" s="15">
        <v>8.4690198999999993</v>
      </c>
      <c r="F159" s="16">
        <v>17508</v>
      </c>
      <c r="G159" s="17">
        <v>7.5886059000000006E-2</v>
      </c>
      <c r="H159" s="17">
        <v>0.24846067199999999</v>
      </c>
      <c r="I159" s="17">
        <v>0.58065197300000004</v>
      </c>
      <c r="J159" s="17">
        <v>0.942311495</v>
      </c>
      <c r="K159" s="17">
        <f t="shared" si="2"/>
        <v>5.7688505000000001E-2</v>
      </c>
      <c r="L159" s="17">
        <v>3.7382266999999997E-2</v>
      </c>
      <c r="M159" s="17">
        <v>0.421311663</v>
      </c>
      <c r="N159" s="17">
        <v>0.42793163699999998</v>
      </c>
      <c r="O159" s="18">
        <v>1.2773467679999999</v>
      </c>
      <c r="P159" s="3">
        <v>144</v>
      </c>
      <c r="Q159" s="3">
        <v>8</v>
      </c>
      <c r="R159" s="18">
        <f>(STANDARDIZE(F159,Overview!$C$8,Overview!$D$8)*Overview!$E$8)+(STANDARDIZE(Data!G159,Overview!$C$9,Overview!$D$9)*Overview!$E$9)+(STANDARDIZE(H159,Overview!$C$10,Overview!$D$10)*Overview!$E$10)+(STANDARDIZE(Data!I159,Overview!$C$11,Overview!$D$11)*Overview!$E$11)+(STANDARDIZE(K159,Overview!$C$13,Overview!$D$13)*Overview!$E$13)</f>
        <v>1.2773488192720075</v>
      </c>
      <c r="S159" s="18"/>
    </row>
    <row r="160" spans="1:19" x14ac:dyDescent="0.25">
      <c r="A160" s="3">
        <v>2324138</v>
      </c>
      <c r="B160" s="3" t="s">
        <v>164</v>
      </c>
      <c r="C160" s="3" t="s">
        <v>158</v>
      </c>
      <c r="D160" s="15">
        <v>12.02182</v>
      </c>
      <c r="E160" s="15">
        <v>8.5223703000000004</v>
      </c>
      <c r="F160" s="16">
        <v>22259</v>
      </c>
      <c r="G160" s="17">
        <v>6.0070743000000003E-2</v>
      </c>
      <c r="H160" s="17">
        <v>0.183472202</v>
      </c>
      <c r="I160" s="17">
        <v>0.62030677700000003</v>
      </c>
      <c r="J160" s="17">
        <v>0.95992907500000002</v>
      </c>
      <c r="K160" s="17">
        <f t="shared" si="2"/>
        <v>4.0070924999999979E-2</v>
      </c>
      <c r="L160" s="17">
        <v>2.1173606000000001E-2</v>
      </c>
      <c r="M160" s="17">
        <v>0.424924778</v>
      </c>
      <c r="N160" s="17">
        <v>0.46567883900000001</v>
      </c>
      <c r="O160" s="18">
        <v>1.262061793</v>
      </c>
      <c r="P160" s="3">
        <v>153</v>
      </c>
      <c r="Q160" s="3">
        <v>9</v>
      </c>
      <c r="R160" s="18">
        <f>(STANDARDIZE(F160,Overview!$C$8,Overview!$D$8)*Overview!$E$8)+(STANDARDIZE(Data!G160,Overview!$C$9,Overview!$D$9)*Overview!$E$9)+(STANDARDIZE(H160,Overview!$C$10,Overview!$D$10)*Overview!$E$10)+(STANDARDIZE(Data!I160,Overview!$C$11,Overview!$D$11)*Overview!$E$11)+(STANDARDIZE(K160,Overview!$C$13,Overview!$D$13)*Overview!$E$13)</f>
        <v>1.2620539743948029</v>
      </c>
      <c r="S160" s="18"/>
    </row>
    <row r="161" spans="1:19" x14ac:dyDescent="0.25">
      <c r="A161" s="3">
        <v>2344539</v>
      </c>
      <c r="B161" s="3" t="s">
        <v>165</v>
      </c>
      <c r="C161" s="3" t="s">
        <v>158</v>
      </c>
      <c r="D161" s="15">
        <v>11.95378</v>
      </c>
      <c r="E161" s="15">
        <v>8.4684000000000008</v>
      </c>
      <c r="F161" s="16">
        <v>17527</v>
      </c>
      <c r="G161" s="17">
        <v>6.8985231999999994E-2</v>
      </c>
      <c r="H161" s="17">
        <v>0.24016143400000001</v>
      </c>
      <c r="I161" s="17">
        <v>0.61442650200000004</v>
      </c>
      <c r="J161" s="17">
        <v>0.947492467</v>
      </c>
      <c r="K161" s="17">
        <f t="shared" si="2"/>
        <v>5.2507532999999995E-2</v>
      </c>
      <c r="L161" s="17">
        <v>4.6668692999999997E-2</v>
      </c>
      <c r="M161" s="17">
        <v>0.46531444300000002</v>
      </c>
      <c r="N161" s="17">
        <v>0.41508907099999998</v>
      </c>
      <c r="O161" s="18">
        <v>1.238992527</v>
      </c>
      <c r="P161" s="3">
        <v>164</v>
      </c>
      <c r="Q161" s="3">
        <v>10</v>
      </c>
      <c r="R161" s="18">
        <f>(STANDARDIZE(F161,Overview!$C$8,Overview!$D$8)*Overview!$E$8)+(STANDARDIZE(Data!G161,Overview!$C$9,Overview!$D$9)*Overview!$E$9)+(STANDARDIZE(H161,Overview!$C$10,Overview!$D$10)*Overview!$E$10)+(STANDARDIZE(Data!I161,Overview!$C$11,Overview!$D$11)*Overview!$E$11)+(STANDARDIZE(K161,Overview!$C$13,Overview!$D$13)*Overview!$E$13)</f>
        <v>1.2390122011626867</v>
      </c>
      <c r="S161" s="18"/>
    </row>
    <row r="162" spans="1:19" x14ac:dyDescent="0.25">
      <c r="A162" s="3">
        <v>2330759</v>
      </c>
      <c r="B162" s="3" t="s">
        <v>166</v>
      </c>
      <c r="C162" s="3" t="s">
        <v>158</v>
      </c>
      <c r="D162" s="15">
        <v>11.94684</v>
      </c>
      <c r="E162" s="15">
        <v>8.6121797999999998</v>
      </c>
      <c r="F162" s="16">
        <v>23304</v>
      </c>
      <c r="G162" s="17">
        <v>0.101044885</v>
      </c>
      <c r="H162" s="17">
        <v>0.119902672</v>
      </c>
      <c r="I162" s="17">
        <v>0.59590375200000001</v>
      </c>
      <c r="J162" s="17">
        <v>0.91436486500000003</v>
      </c>
      <c r="K162" s="17">
        <f t="shared" si="2"/>
        <v>8.5635134999999973E-2</v>
      </c>
      <c r="L162" s="17">
        <v>3.2523215000000001E-2</v>
      </c>
      <c r="M162" s="17">
        <v>0.29142566399999997</v>
      </c>
      <c r="N162" s="17">
        <v>0.37382149799999997</v>
      </c>
      <c r="O162" s="18">
        <v>1.190129585</v>
      </c>
      <c r="P162" s="3">
        <v>176</v>
      </c>
      <c r="Q162" s="3">
        <v>11</v>
      </c>
      <c r="R162" s="18">
        <f>(STANDARDIZE(F162,Overview!$C$8,Overview!$D$8)*Overview!$E$8)+(STANDARDIZE(Data!G162,Overview!$C$9,Overview!$D$9)*Overview!$E$9)+(STANDARDIZE(H162,Overview!$C$10,Overview!$D$10)*Overview!$E$10)+(STANDARDIZE(Data!I162,Overview!$C$11,Overview!$D$11)*Overview!$E$11)+(STANDARDIZE(K162,Overview!$C$13,Overview!$D$13)*Overview!$E$13)</f>
        <v>1.1901190183476991</v>
      </c>
      <c r="S162" s="18"/>
    </row>
    <row r="163" spans="1:19" x14ac:dyDescent="0.25">
      <c r="A163" s="3">
        <v>2592332</v>
      </c>
      <c r="B163" s="3" t="s">
        <v>167</v>
      </c>
      <c r="C163" s="3" t="s">
        <v>158</v>
      </c>
      <c r="D163" s="15">
        <v>11.95194</v>
      </c>
      <c r="E163" s="15">
        <v>8.5402802999999992</v>
      </c>
      <c r="F163" s="16">
        <v>20729</v>
      </c>
      <c r="G163" s="17">
        <v>5.9833738999999997E-2</v>
      </c>
      <c r="H163" s="17">
        <v>0.168135056</v>
      </c>
      <c r="I163" s="17">
        <v>0.61976517600000003</v>
      </c>
      <c r="J163" s="17">
        <v>0.97011519899999998</v>
      </c>
      <c r="K163" s="17">
        <f t="shared" si="2"/>
        <v>2.9884801000000016E-2</v>
      </c>
      <c r="L163" s="17">
        <v>1.2861958999999999E-2</v>
      </c>
      <c r="M163" s="17">
        <v>0.46492833099999997</v>
      </c>
      <c r="N163" s="17">
        <v>0.40776697899999997</v>
      </c>
      <c r="O163" s="18">
        <v>1.0956673429999999</v>
      </c>
      <c r="P163" s="3">
        <v>221</v>
      </c>
      <c r="Q163" s="3">
        <v>12</v>
      </c>
      <c r="R163" s="18">
        <f>(STANDARDIZE(F163,Overview!$C$8,Overview!$D$8)*Overview!$E$8)+(STANDARDIZE(Data!G163,Overview!$C$9,Overview!$D$9)*Overview!$E$9)+(STANDARDIZE(H163,Overview!$C$10,Overview!$D$10)*Overview!$E$10)+(STANDARDIZE(Data!I163,Overview!$C$11,Overview!$D$11)*Overview!$E$11)+(STANDARDIZE(K163,Overview!$C$13,Overview!$D$13)*Overview!$E$13)</f>
        <v>1.0956603563443983</v>
      </c>
      <c r="S163" s="18"/>
    </row>
    <row r="164" spans="1:19" x14ac:dyDescent="0.25">
      <c r="A164" s="3">
        <v>2592632</v>
      </c>
      <c r="B164" s="3" t="s">
        <v>168</v>
      </c>
      <c r="C164" s="3" t="s">
        <v>158</v>
      </c>
      <c r="D164" s="15">
        <v>12.07526</v>
      </c>
      <c r="E164" s="15">
        <v>8.4530601999999995</v>
      </c>
      <c r="F164" s="16">
        <v>18128</v>
      </c>
      <c r="G164" s="17">
        <v>8.3886596999999993E-2</v>
      </c>
      <c r="H164" s="17">
        <v>0.183910187</v>
      </c>
      <c r="I164" s="17">
        <v>0.60676834599999996</v>
      </c>
      <c r="J164" s="17">
        <v>0.92582709500000004</v>
      </c>
      <c r="K164" s="17">
        <f t="shared" si="2"/>
        <v>7.4172904999999956E-2</v>
      </c>
      <c r="L164" s="17">
        <v>3.8173627000000002E-2</v>
      </c>
      <c r="M164" s="17">
        <v>0.289265891</v>
      </c>
      <c r="N164" s="17">
        <v>0.37899354099999999</v>
      </c>
      <c r="O164" s="18">
        <v>1.090407071</v>
      </c>
      <c r="P164" s="3">
        <v>225</v>
      </c>
      <c r="Q164" s="3">
        <v>13</v>
      </c>
      <c r="R164" s="18">
        <f>(STANDARDIZE(F164,Overview!$C$8,Overview!$D$8)*Overview!$E$8)+(STANDARDIZE(Data!G164,Overview!$C$9,Overview!$D$9)*Overview!$E$9)+(STANDARDIZE(H164,Overview!$C$10,Overview!$D$10)*Overview!$E$10)+(STANDARDIZE(Data!I164,Overview!$C$11,Overview!$D$11)*Overview!$E$11)+(STANDARDIZE(K164,Overview!$C$13,Overview!$D$13)*Overview!$E$13)</f>
        <v>1.0904129858049456</v>
      </c>
      <c r="S164" s="18"/>
    </row>
    <row r="165" spans="1:19" x14ac:dyDescent="0.25">
      <c r="A165" s="3">
        <v>6974528</v>
      </c>
      <c r="B165" s="3" t="s">
        <v>169</v>
      </c>
      <c r="C165" s="3" t="s">
        <v>158</v>
      </c>
      <c r="D165" s="15">
        <v>12.21177</v>
      </c>
      <c r="E165" s="15">
        <v>8.2354698000000006</v>
      </c>
      <c r="F165" s="16">
        <v>4089</v>
      </c>
      <c r="G165" s="17">
        <v>0.194803119</v>
      </c>
      <c r="H165" s="17">
        <v>0.28011691700000002</v>
      </c>
      <c r="I165" s="17">
        <v>0.1264663</v>
      </c>
      <c r="J165" s="17">
        <v>0.49938963199999997</v>
      </c>
      <c r="K165" s="17">
        <f t="shared" si="2"/>
        <v>0.50061036800000003</v>
      </c>
      <c r="L165" s="17">
        <v>0.18324803000000001</v>
      </c>
      <c r="M165" s="17">
        <v>8.4804247999999999E-2</v>
      </c>
      <c r="N165" s="17">
        <v>0.33315043599999999</v>
      </c>
      <c r="O165" s="18">
        <v>0.94441984599999995</v>
      </c>
      <c r="P165" s="3">
        <v>304</v>
      </c>
      <c r="Q165" s="3">
        <v>14</v>
      </c>
      <c r="R165" s="18">
        <f>(STANDARDIZE(F165,Overview!$C$8,Overview!$D$8)*Overview!$E$8)+(STANDARDIZE(Data!G165,Overview!$C$9,Overview!$D$9)*Overview!$E$9)+(STANDARDIZE(H165,Overview!$C$10,Overview!$D$10)*Overview!$E$10)+(STANDARDIZE(Data!I165,Overview!$C$11,Overview!$D$11)*Overview!$E$11)+(STANDARDIZE(K165,Overview!$C$13,Overview!$D$13)*Overview!$E$13)</f>
        <v>0.94443754837216931</v>
      </c>
      <c r="S165" s="18"/>
    </row>
    <row r="166" spans="1:19" x14ac:dyDescent="0.25">
      <c r="A166" s="3">
        <v>7066699</v>
      </c>
      <c r="B166" s="3" t="s">
        <v>170</v>
      </c>
      <c r="C166" s="3" t="s">
        <v>158</v>
      </c>
      <c r="D166" s="15">
        <v>11.377370000000001</v>
      </c>
      <c r="E166" s="15">
        <v>8.3792600999999998</v>
      </c>
      <c r="F166" s="16">
        <v>44</v>
      </c>
      <c r="G166" s="17">
        <v>0.257380791</v>
      </c>
      <c r="H166" s="17">
        <v>0.190078303</v>
      </c>
      <c r="I166" s="17">
        <v>0.39358288000000002</v>
      </c>
      <c r="J166" s="17">
        <v>0.111128241</v>
      </c>
      <c r="K166" s="17">
        <f t="shared" si="2"/>
        <v>0.88887175900000004</v>
      </c>
      <c r="L166" s="17">
        <v>0.29884622</v>
      </c>
      <c r="M166" s="17" t="s">
        <v>171</v>
      </c>
      <c r="N166" s="17" t="s">
        <v>171</v>
      </c>
      <c r="O166" s="18">
        <v>0.87612598799999997</v>
      </c>
      <c r="P166" s="3">
        <v>352</v>
      </c>
      <c r="Q166" s="3">
        <v>15</v>
      </c>
      <c r="R166" s="18">
        <f>(STANDARDIZE(F166,Overview!$C$8,Overview!$D$8)*Overview!$E$8)+(STANDARDIZE(Data!G166,Overview!$C$9,Overview!$D$9)*Overview!$E$9)+(STANDARDIZE(H166,Overview!$C$10,Overview!$D$10)*Overview!$E$10)+(STANDARDIZE(Data!I166,Overview!$C$11,Overview!$D$11)*Overview!$E$11)+(STANDARDIZE(K166,Overview!$C$13,Overview!$D$13)*Overview!$E$13)</f>
        <v>0.87613366390056335</v>
      </c>
      <c r="S166" s="18"/>
    </row>
    <row r="167" spans="1:19" x14ac:dyDescent="0.25">
      <c r="A167" s="3">
        <v>2342116</v>
      </c>
      <c r="B167" s="3" t="s">
        <v>172</v>
      </c>
      <c r="C167" s="3" t="s">
        <v>158</v>
      </c>
      <c r="D167" s="15">
        <v>11.97062</v>
      </c>
      <c r="E167" s="15">
        <v>8.5272398000000003</v>
      </c>
      <c r="F167" s="16">
        <v>10226</v>
      </c>
      <c r="G167" s="17">
        <v>6.6235474000000003E-2</v>
      </c>
      <c r="H167" s="17">
        <v>0.25999905899999998</v>
      </c>
      <c r="I167" s="17">
        <v>0.60245609300000003</v>
      </c>
      <c r="J167" s="17">
        <v>0.94018223499999998</v>
      </c>
      <c r="K167" s="17">
        <f t="shared" si="2"/>
        <v>5.9817765000000023E-2</v>
      </c>
      <c r="L167" s="17">
        <v>1.3316958E-2</v>
      </c>
      <c r="M167" s="17">
        <v>0.42171109699999998</v>
      </c>
      <c r="N167" s="17">
        <v>0.45696468699999998</v>
      </c>
      <c r="O167" s="18">
        <v>0.86186608799999997</v>
      </c>
      <c r="P167" s="3">
        <v>364</v>
      </c>
      <c r="Q167" s="3">
        <v>16</v>
      </c>
      <c r="R167" s="18">
        <f>(STANDARDIZE(F167,Overview!$C$8,Overview!$D$8)*Overview!$E$8)+(STANDARDIZE(Data!G167,Overview!$C$9,Overview!$D$9)*Overview!$E$9)+(STANDARDIZE(H167,Overview!$C$10,Overview!$D$10)*Overview!$E$10)+(STANDARDIZE(Data!I167,Overview!$C$11,Overview!$D$11)*Overview!$E$11)+(STANDARDIZE(K167,Overview!$C$13,Overview!$D$13)*Overview!$E$13)</f>
        <v>0.86188936885213785</v>
      </c>
      <c r="S167" s="18"/>
    </row>
    <row r="168" spans="1:19" x14ac:dyDescent="0.25">
      <c r="A168" s="3">
        <v>2592494</v>
      </c>
      <c r="B168" s="3" t="s">
        <v>173</v>
      </c>
      <c r="C168" s="3" t="s">
        <v>158</v>
      </c>
      <c r="D168" s="15">
        <v>12.06766</v>
      </c>
      <c r="E168" s="15">
        <v>8.5006799999999991</v>
      </c>
      <c r="F168" s="16">
        <v>16337</v>
      </c>
      <c r="G168" s="17">
        <v>8.2880975999999995E-2</v>
      </c>
      <c r="H168" s="17">
        <v>0.133826678</v>
      </c>
      <c r="I168" s="17">
        <v>0.57648377799999995</v>
      </c>
      <c r="J168" s="17">
        <v>0.90184773100000004</v>
      </c>
      <c r="K168" s="17">
        <f t="shared" si="2"/>
        <v>9.8152268999999959E-2</v>
      </c>
      <c r="L168" s="17">
        <v>4.3363944000000001E-2</v>
      </c>
      <c r="M168" s="17">
        <v>0.28416749299999999</v>
      </c>
      <c r="N168" s="17">
        <v>0.37191488900000003</v>
      </c>
      <c r="O168" s="18">
        <v>0.76359978799999995</v>
      </c>
      <c r="P168" s="3">
        <v>453</v>
      </c>
      <c r="Q168" s="3">
        <v>17</v>
      </c>
      <c r="R168" s="18">
        <f>(STANDARDIZE(F168,Overview!$C$8,Overview!$D$8)*Overview!$E$8)+(STANDARDIZE(Data!G168,Overview!$C$9,Overview!$D$9)*Overview!$E$9)+(STANDARDIZE(H168,Overview!$C$10,Overview!$D$10)*Overview!$E$10)+(STANDARDIZE(Data!I168,Overview!$C$11,Overview!$D$11)*Overview!$E$11)+(STANDARDIZE(K168,Overview!$C$13,Overview!$D$13)*Overview!$E$13)</f>
        <v>0.76356908740065466</v>
      </c>
      <c r="S168" s="18"/>
    </row>
    <row r="169" spans="1:19" x14ac:dyDescent="0.25">
      <c r="A169" s="3">
        <v>2592335</v>
      </c>
      <c r="B169" s="3" t="s">
        <v>174</v>
      </c>
      <c r="C169" s="3" t="s">
        <v>158</v>
      </c>
      <c r="D169" s="15">
        <v>11.98307</v>
      </c>
      <c r="E169" s="15">
        <v>8.4567098999999999</v>
      </c>
      <c r="F169" s="16">
        <v>9079</v>
      </c>
      <c r="G169" s="17">
        <v>7.3957722000000004E-2</v>
      </c>
      <c r="H169" s="17">
        <v>0.24180117000000001</v>
      </c>
      <c r="I169" s="17">
        <v>0.59823869500000004</v>
      </c>
      <c r="J169" s="17">
        <v>0.94923102599999998</v>
      </c>
      <c r="K169" s="17">
        <f t="shared" si="2"/>
        <v>5.0768974000000022E-2</v>
      </c>
      <c r="L169" s="17">
        <v>4.6989903E-2</v>
      </c>
      <c r="M169" s="17">
        <v>0.454485005</v>
      </c>
      <c r="N169" s="17">
        <v>0.40786286599999999</v>
      </c>
      <c r="O169" s="18">
        <v>0.72858665899999997</v>
      </c>
      <c r="P169" s="3">
        <v>499</v>
      </c>
      <c r="Q169" s="3">
        <v>18</v>
      </c>
      <c r="R169" s="18">
        <f>(STANDARDIZE(F169,Overview!$C$8,Overview!$D$8)*Overview!$E$8)+(STANDARDIZE(Data!G169,Overview!$C$9,Overview!$D$9)*Overview!$E$9)+(STANDARDIZE(H169,Overview!$C$10,Overview!$D$10)*Overview!$E$10)+(STANDARDIZE(Data!I169,Overview!$C$11,Overview!$D$11)*Overview!$E$11)+(STANDARDIZE(K169,Overview!$C$13,Overview!$D$13)*Overview!$E$13)</f>
        <v>0.72857447618887872</v>
      </c>
      <c r="S169" s="18"/>
    </row>
    <row r="170" spans="1:19" x14ac:dyDescent="0.25">
      <c r="A170" s="3">
        <v>2341580</v>
      </c>
      <c r="B170" s="3" t="s">
        <v>175</v>
      </c>
      <c r="C170" s="3" t="s">
        <v>158</v>
      </c>
      <c r="D170" s="15">
        <v>11.86064</v>
      </c>
      <c r="E170" s="15">
        <v>9.0026998999999996</v>
      </c>
      <c r="F170" s="16">
        <v>8539</v>
      </c>
      <c r="G170" s="17">
        <v>0.23207255500000001</v>
      </c>
      <c r="H170" s="17">
        <v>8.2978321999999993E-2</v>
      </c>
      <c r="I170" s="17">
        <v>0.37886776500000002</v>
      </c>
      <c r="J170" s="17">
        <v>0.411427133</v>
      </c>
      <c r="K170" s="17">
        <f t="shared" si="2"/>
        <v>0.588572867</v>
      </c>
      <c r="L170" s="17">
        <v>0.27702697999999998</v>
      </c>
      <c r="M170" s="17">
        <v>8.6111416999999996E-2</v>
      </c>
      <c r="N170" s="17">
        <v>0.279002315</v>
      </c>
      <c r="O170" s="18">
        <v>0.68543794000000002</v>
      </c>
      <c r="P170" s="3">
        <v>557</v>
      </c>
      <c r="Q170" s="3">
        <v>19</v>
      </c>
      <c r="R170" s="18">
        <f>(STANDARDIZE(F170,Overview!$C$8,Overview!$D$8)*Overview!$E$8)+(STANDARDIZE(Data!G170,Overview!$C$9,Overview!$D$9)*Overview!$E$9)+(STANDARDIZE(H170,Overview!$C$10,Overview!$D$10)*Overview!$E$10)+(STANDARDIZE(Data!I170,Overview!$C$11,Overview!$D$11)*Overview!$E$11)+(STANDARDIZE(K170,Overview!$C$13,Overview!$D$13)*Overview!$E$13)</f>
        <v>0.68542560214311188</v>
      </c>
      <c r="S170" s="18"/>
    </row>
    <row r="171" spans="1:19" x14ac:dyDescent="0.25">
      <c r="A171" s="3">
        <v>2340501</v>
      </c>
      <c r="B171" s="3" t="s">
        <v>176</v>
      </c>
      <c r="C171" s="3" t="s">
        <v>158</v>
      </c>
      <c r="D171" s="15">
        <v>11.92624</v>
      </c>
      <c r="E171" s="15">
        <v>8.7725000000000009</v>
      </c>
      <c r="F171" s="16">
        <v>1302</v>
      </c>
      <c r="G171" s="17">
        <v>0.29487253099999999</v>
      </c>
      <c r="H171" s="17">
        <v>0.118076601</v>
      </c>
      <c r="I171" s="17">
        <v>0.106565675</v>
      </c>
      <c r="J171" s="17">
        <v>0.102221097</v>
      </c>
      <c r="K171" s="17">
        <f t="shared" si="2"/>
        <v>0.89777890299999996</v>
      </c>
      <c r="L171" s="17">
        <v>0.34842852000000002</v>
      </c>
      <c r="M171" s="17">
        <v>3.9443657999999999E-2</v>
      </c>
      <c r="N171" s="17">
        <v>0.230383424</v>
      </c>
      <c r="O171" s="18">
        <v>0.60596517000000005</v>
      </c>
      <c r="P171" s="3">
        <v>677</v>
      </c>
      <c r="Q171" s="3">
        <v>20</v>
      </c>
      <c r="R171" s="18">
        <f>(STANDARDIZE(F171,Overview!$C$8,Overview!$D$8)*Overview!$E$8)+(STANDARDIZE(Data!G171,Overview!$C$9,Overview!$D$9)*Overview!$E$9)+(STANDARDIZE(H171,Overview!$C$10,Overview!$D$10)*Overview!$E$10)+(STANDARDIZE(Data!I171,Overview!$C$11,Overview!$D$11)*Overview!$E$11)+(STANDARDIZE(K171,Overview!$C$13,Overview!$D$13)*Overview!$E$13)</f>
        <v>0.60598236492699598</v>
      </c>
      <c r="S171" s="18"/>
    </row>
    <row r="172" spans="1:19" x14ac:dyDescent="0.25">
      <c r="A172" s="3">
        <v>2345298</v>
      </c>
      <c r="B172" s="3" t="s">
        <v>177</v>
      </c>
      <c r="C172" s="3" t="s">
        <v>158</v>
      </c>
      <c r="D172" s="15">
        <v>12.23258</v>
      </c>
      <c r="E172" s="15">
        <v>8.3566102999999998</v>
      </c>
      <c r="F172" s="16">
        <v>1075</v>
      </c>
      <c r="G172" s="17">
        <v>0.24014449700000001</v>
      </c>
      <c r="H172" s="17">
        <v>0.145642247</v>
      </c>
      <c r="I172" s="17">
        <v>0.117511294</v>
      </c>
      <c r="J172" s="17">
        <v>2.7558479E-2</v>
      </c>
      <c r="K172" s="17">
        <f t="shared" si="2"/>
        <v>0.97244152100000003</v>
      </c>
      <c r="L172" s="17">
        <v>0.37657452000000002</v>
      </c>
      <c r="M172" s="17">
        <v>3.8228801E-2</v>
      </c>
      <c r="N172" s="17">
        <v>0.29133620399999999</v>
      </c>
      <c r="O172" s="18">
        <v>0.602796581</v>
      </c>
      <c r="P172" s="3">
        <v>681</v>
      </c>
      <c r="Q172" s="3">
        <v>21</v>
      </c>
      <c r="R172" s="18">
        <f>(STANDARDIZE(F172,Overview!$C$8,Overview!$D$8)*Overview!$E$8)+(STANDARDIZE(Data!G172,Overview!$C$9,Overview!$D$9)*Overview!$E$9)+(STANDARDIZE(H172,Overview!$C$10,Overview!$D$10)*Overview!$E$10)+(STANDARDIZE(Data!I172,Overview!$C$11,Overview!$D$11)*Overview!$E$11)+(STANDARDIZE(K172,Overview!$C$13,Overview!$D$13)*Overview!$E$13)</f>
        <v>0.60281712716929681</v>
      </c>
      <c r="S172" s="18"/>
    </row>
    <row r="173" spans="1:19" x14ac:dyDescent="0.25">
      <c r="A173" s="3">
        <v>2322698</v>
      </c>
      <c r="B173" s="3" t="s">
        <v>153</v>
      </c>
      <c r="C173" s="3" t="s">
        <v>158</v>
      </c>
      <c r="D173" s="15">
        <v>12.246119999999999</v>
      </c>
      <c r="E173" s="15">
        <v>8.1563902000000006</v>
      </c>
      <c r="F173" s="16">
        <v>588</v>
      </c>
      <c r="G173" s="17">
        <v>0.21672158499999999</v>
      </c>
      <c r="H173" s="17">
        <v>0.18535843099999999</v>
      </c>
      <c r="I173" s="17">
        <v>0.170379961</v>
      </c>
      <c r="J173" s="17">
        <v>0.191246253</v>
      </c>
      <c r="K173" s="17">
        <f t="shared" si="2"/>
        <v>0.80875374700000002</v>
      </c>
      <c r="L173" s="17">
        <v>0.28949359000000002</v>
      </c>
      <c r="M173" s="17">
        <v>5.0277760999999997E-2</v>
      </c>
      <c r="N173" s="17">
        <v>0.35683590199999998</v>
      </c>
      <c r="O173" s="18">
        <v>0.60255862400000004</v>
      </c>
      <c r="P173" s="3">
        <v>682</v>
      </c>
      <c r="Q173" s="3">
        <v>22</v>
      </c>
      <c r="R173" s="18">
        <f>(STANDARDIZE(F173,Overview!$C$8,Overview!$D$8)*Overview!$E$8)+(STANDARDIZE(Data!G173,Overview!$C$9,Overview!$D$9)*Overview!$E$9)+(STANDARDIZE(H173,Overview!$C$10,Overview!$D$10)*Overview!$E$10)+(STANDARDIZE(Data!I173,Overview!$C$11,Overview!$D$11)*Overview!$E$11)+(STANDARDIZE(K173,Overview!$C$13,Overview!$D$13)*Overview!$E$13)</f>
        <v>0.60254559168332045</v>
      </c>
      <c r="S173" s="18"/>
    </row>
    <row r="174" spans="1:19" x14ac:dyDescent="0.25">
      <c r="A174" s="3">
        <v>2345692</v>
      </c>
      <c r="B174" s="3" t="s">
        <v>178</v>
      </c>
      <c r="C174" s="3" t="s">
        <v>158</v>
      </c>
      <c r="D174" s="15">
        <v>11.66728</v>
      </c>
      <c r="E174" s="15">
        <v>9.2048100999999996</v>
      </c>
      <c r="F174" s="16">
        <v>1931</v>
      </c>
      <c r="G174" s="17">
        <v>0.26966204100000002</v>
      </c>
      <c r="H174" s="17">
        <v>0.122576594</v>
      </c>
      <c r="I174" s="17">
        <v>8.0465809999999999E-2</v>
      </c>
      <c r="J174" s="17">
        <v>6.7125764000000004E-2</v>
      </c>
      <c r="K174" s="17">
        <f t="shared" si="2"/>
        <v>0.93287423599999997</v>
      </c>
      <c r="L174" s="17">
        <v>0.40325572999999998</v>
      </c>
      <c r="M174" s="17">
        <v>3.4925105999999997E-2</v>
      </c>
      <c r="N174" s="17">
        <v>0.20225660100000001</v>
      </c>
      <c r="O174" s="18">
        <v>0.598623036</v>
      </c>
      <c r="P174" s="3">
        <v>687</v>
      </c>
      <c r="Q174" s="3">
        <v>23</v>
      </c>
      <c r="R174" s="18">
        <f>(STANDARDIZE(F174,Overview!$C$8,Overview!$D$8)*Overview!$E$8)+(STANDARDIZE(Data!G174,Overview!$C$9,Overview!$D$9)*Overview!$E$9)+(STANDARDIZE(H174,Overview!$C$10,Overview!$D$10)*Overview!$E$10)+(STANDARDIZE(Data!I174,Overview!$C$11,Overview!$D$11)*Overview!$E$11)+(STANDARDIZE(K174,Overview!$C$13,Overview!$D$13)*Overview!$E$13)</f>
        <v>0.5986335102858642</v>
      </c>
      <c r="S174" s="18"/>
    </row>
    <row r="175" spans="1:19" x14ac:dyDescent="0.25">
      <c r="A175" s="3">
        <v>2592508</v>
      </c>
      <c r="B175" s="3" t="s">
        <v>179</v>
      </c>
      <c r="C175" s="3" t="s">
        <v>158</v>
      </c>
      <c r="D175" s="15">
        <v>12.167579999999999</v>
      </c>
      <c r="E175" s="15">
        <v>8.3513097999999992</v>
      </c>
      <c r="F175" s="16">
        <v>546</v>
      </c>
      <c r="G175" s="17">
        <v>0.24657462699999999</v>
      </c>
      <c r="H175" s="17">
        <v>0.15889438</v>
      </c>
      <c r="I175" s="17">
        <v>0.224209567</v>
      </c>
      <c r="J175" s="17">
        <v>0.20395456100000001</v>
      </c>
      <c r="K175" s="17">
        <f t="shared" si="2"/>
        <v>0.79604543900000002</v>
      </c>
      <c r="L175" s="17">
        <v>0.33196056000000002</v>
      </c>
      <c r="M175" s="17">
        <v>3.7397838000000003E-2</v>
      </c>
      <c r="N175" s="17">
        <v>0.29240113000000001</v>
      </c>
      <c r="O175" s="18">
        <v>0.59554476300000003</v>
      </c>
      <c r="P175" s="3">
        <v>698</v>
      </c>
      <c r="Q175" s="3">
        <v>24</v>
      </c>
      <c r="R175" s="18">
        <f>(STANDARDIZE(F175,Overview!$C$8,Overview!$D$8)*Overview!$E$8)+(STANDARDIZE(Data!G175,Overview!$C$9,Overview!$D$9)*Overview!$E$9)+(STANDARDIZE(H175,Overview!$C$10,Overview!$D$10)*Overview!$E$10)+(STANDARDIZE(Data!I175,Overview!$C$11,Overview!$D$11)*Overview!$E$11)+(STANDARDIZE(K175,Overview!$C$13,Overview!$D$13)*Overview!$E$13)</f>
        <v>0.59551734852141258</v>
      </c>
      <c r="S175" s="18"/>
    </row>
    <row r="176" spans="1:19" x14ac:dyDescent="0.25">
      <c r="A176" s="3">
        <v>2347210</v>
      </c>
      <c r="B176" s="3" t="s">
        <v>180</v>
      </c>
      <c r="C176" s="3" t="s">
        <v>158</v>
      </c>
      <c r="D176" s="15">
        <v>12.23385</v>
      </c>
      <c r="E176" s="15">
        <v>8.2406301000000006</v>
      </c>
      <c r="F176" s="16">
        <v>6242</v>
      </c>
      <c r="G176" s="17">
        <v>0.17341072900000001</v>
      </c>
      <c r="H176" s="17">
        <v>0.167281085</v>
      </c>
      <c r="I176" s="17">
        <v>0.35968713400000002</v>
      </c>
      <c r="J176" s="17">
        <v>0.62560103099999997</v>
      </c>
      <c r="K176" s="17">
        <f t="shared" si="2"/>
        <v>0.37439896900000003</v>
      </c>
      <c r="L176" s="17">
        <v>0.17086439</v>
      </c>
      <c r="M176" s="17">
        <v>0.12354138000000001</v>
      </c>
      <c r="N176" s="17">
        <v>0.36356855100000002</v>
      </c>
      <c r="O176" s="18">
        <v>0.59046688400000003</v>
      </c>
      <c r="P176" s="3">
        <v>708</v>
      </c>
      <c r="Q176" s="3">
        <v>25</v>
      </c>
      <c r="R176" s="18">
        <f>(STANDARDIZE(F176,Overview!$C$8,Overview!$D$8)*Overview!$E$8)+(STANDARDIZE(Data!G176,Overview!$C$9,Overview!$D$9)*Overview!$E$9)+(STANDARDIZE(H176,Overview!$C$10,Overview!$D$10)*Overview!$E$10)+(STANDARDIZE(Data!I176,Overview!$C$11,Overview!$D$11)*Overview!$E$11)+(STANDARDIZE(K176,Overview!$C$13,Overview!$D$13)*Overview!$E$13)</f>
        <v>0.59046622735951015</v>
      </c>
      <c r="S176" s="18"/>
    </row>
    <row r="177" spans="1:19" x14ac:dyDescent="0.25">
      <c r="A177" s="3">
        <v>2348329</v>
      </c>
      <c r="B177" s="3" t="s">
        <v>181</v>
      </c>
      <c r="C177" s="3" t="s">
        <v>158</v>
      </c>
      <c r="D177" s="15">
        <v>12.18998</v>
      </c>
      <c r="E177" s="15">
        <v>8.3166904000000006</v>
      </c>
      <c r="F177" s="16">
        <v>2289</v>
      </c>
      <c r="G177" s="17">
        <v>0.23628946100000001</v>
      </c>
      <c r="H177" s="17">
        <v>0.167822834</v>
      </c>
      <c r="I177" s="17">
        <v>0.23960990099999999</v>
      </c>
      <c r="J177" s="17">
        <v>0.43717467100000001</v>
      </c>
      <c r="K177" s="17">
        <f t="shared" si="2"/>
        <v>0.56282532900000004</v>
      </c>
      <c r="L177" s="17">
        <v>0.30619141</v>
      </c>
      <c r="M177" s="17">
        <v>6.7766891999999995E-2</v>
      </c>
      <c r="N177" s="17">
        <v>0.28593555100000001</v>
      </c>
      <c r="O177" s="18">
        <v>0.57788897800000005</v>
      </c>
      <c r="P177" s="3">
        <v>731</v>
      </c>
      <c r="Q177" s="3">
        <v>26</v>
      </c>
      <c r="R177" s="18">
        <f>(STANDARDIZE(F177,Overview!$C$8,Overview!$D$8)*Overview!$E$8)+(STANDARDIZE(Data!G177,Overview!$C$9,Overview!$D$9)*Overview!$E$9)+(STANDARDIZE(H177,Overview!$C$10,Overview!$D$10)*Overview!$E$10)+(STANDARDIZE(Data!I177,Overview!$C$11,Overview!$D$11)*Overview!$E$11)+(STANDARDIZE(K177,Overview!$C$13,Overview!$D$13)*Overview!$E$13)</f>
        <v>0.57790361211293662</v>
      </c>
      <c r="S177" s="18"/>
    </row>
    <row r="178" spans="1:19" x14ac:dyDescent="0.25">
      <c r="A178" s="3">
        <v>2318319</v>
      </c>
      <c r="B178" s="3" t="s">
        <v>182</v>
      </c>
      <c r="C178" s="3" t="s">
        <v>158</v>
      </c>
      <c r="D178" s="15">
        <v>12.26667</v>
      </c>
      <c r="E178" s="15">
        <v>8.0333299999999994</v>
      </c>
      <c r="F178" s="16">
        <v>339</v>
      </c>
      <c r="G178" s="17">
        <v>0.25559637400000002</v>
      </c>
      <c r="H178" s="17">
        <v>0.152735495</v>
      </c>
      <c r="I178" s="17">
        <v>0.112936992</v>
      </c>
      <c r="J178" s="17">
        <v>0.112684667</v>
      </c>
      <c r="K178" s="17">
        <f t="shared" si="2"/>
        <v>0.88731533299999998</v>
      </c>
      <c r="L178" s="17">
        <v>0.34801548999999998</v>
      </c>
      <c r="M178" s="17">
        <v>5.4624635999999997E-2</v>
      </c>
      <c r="N178" s="17">
        <v>0.36030369000000001</v>
      </c>
      <c r="O178" s="18">
        <v>0.57731867400000003</v>
      </c>
      <c r="P178" s="3">
        <v>736</v>
      </c>
      <c r="Q178" s="3">
        <v>27</v>
      </c>
      <c r="R178" s="18">
        <f>(STANDARDIZE(F178,Overview!$C$8,Overview!$D$8)*Overview!$E$8)+(STANDARDIZE(Data!G178,Overview!$C$9,Overview!$D$9)*Overview!$E$9)+(STANDARDIZE(H178,Overview!$C$10,Overview!$D$10)*Overview!$E$10)+(STANDARDIZE(Data!I178,Overview!$C$11,Overview!$D$11)*Overview!$E$11)+(STANDARDIZE(K178,Overview!$C$13,Overview!$D$13)*Overview!$E$13)</f>
        <v>0.57732041021719138</v>
      </c>
      <c r="S178" s="18"/>
    </row>
    <row r="179" spans="1:19" x14ac:dyDescent="0.25">
      <c r="A179" s="3">
        <v>2319985</v>
      </c>
      <c r="B179" s="3" t="s">
        <v>183</v>
      </c>
      <c r="C179" s="3" t="s">
        <v>158</v>
      </c>
      <c r="D179" s="15">
        <v>11.40541</v>
      </c>
      <c r="E179" s="15">
        <v>7.7294302000000004</v>
      </c>
      <c r="F179" s="16">
        <v>107</v>
      </c>
      <c r="G179" s="17">
        <v>0.26050373700000001</v>
      </c>
      <c r="H179" s="17">
        <v>0.19075373900000001</v>
      </c>
      <c r="I179" s="17">
        <v>0.30735003100000002</v>
      </c>
      <c r="J179" s="17">
        <v>0.55119147000000002</v>
      </c>
      <c r="K179" s="17">
        <f t="shared" si="2"/>
        <v>0.44880852999999998</v>
      </c>
      <c r="L179" s="17">
        <v>8.5866071000000002E-2</v>
      </c>
      <c r="M179" s="17">
        <v>0.115267323</v>
      </c>
      <c r="N179" s="17">
        <v>0.34036683600000001</v>
      </c>
      <c r="O179" s="18">
        <v>0.57700665100000004</v>
      </c>
      <c r="P179" s="3">
        <v>739</v>
      </c>
      <c r="Q179" s="3">
        <v>28</v>
      </c>
      <c r="R179" s="18">
        <f>(STANDARDIZE(F179,Overview!$C$8,Overview!$D$8)*Overview!$E$8)+(STANDARDIZE(Data!G179,Overview!$C$9,Overview!$D$9)*Overview!$E$9)+(STANDARDIZE(H179,Overview!$C$10,Overview!$D$10)*Overview!$E$10)+(STANDARDIZE(Data!I179,Overview!$C$11,Overview!$D$11)*Overview!$E$11)+(STANDARDIZE(K179,Overview!$C$13,Overview!$D$13)*Overview!$E$13)</f>
        <v>0.57701677132485163</v>
      </c>
      <c r="S179" s="18"/>
    </row>
    <row r="180" spans="1:19" x14ac:dyDescent="0.25">
      <c r="A180" s="3">
        <v>2332419</v>
      </c>
      <c r="B180" s="3" t="s">
        <v>184</v>
      </c>
      <c r="C180" s="3" t="s">
        <v>158</v>
      </c>
      <c r="D180" s="15">
        <v>11.872769999999999</v>
      </c>
      <c r="E180" s="15">
        <v>8.9240904000000008</v>
      </c>
      <c r="F180" s="16">
        <v>2327</v>
      </c>
      <c r="G180" s="17">
        <v>0.27687828199999998</v>
      </c>
      <c r="H180" s="17">
        <v>0.112645013</v>
      </c>
      <c r="I180" s="17">
        <v>0.19897608999999999</v>
      </c>
      <c r="J180" s="17">
        <v>0.22735113900000001</v>
      </c>
      <c r="K180" s="17">
        <f t="shared" si="2"/>
        <v>0.77264886099999996</v>
      </c>
      <c r="L180" s="17">
        <v>0.34049541</v>
      </c>
      <c r="M180" s="17">
        <v>7.2627594000000004E-2</v>
      </c>
      <c r="N180" s="17">
        <v>0.231516372</v>
      </c>
      <c r="O180" s="18">
        <v>0.56915082100000003</v>
      </c>
      <c r="P180" s="3">
        <v>746</v>
      </c>
      <c r="Q180" s="3">
        <v>29</v>
      </c>
      <c r="R180" s="18">
        <f>(STANDARDIZE(F180,Overview!$C$8,Overview!$D$8)*Overview!$E$8)+(STANDARDIZE(Data!G180,Overview!$C$9,Overview!$D$9)*Overview!$E$9)+(STANDARDIZE(H180,Overview!$C$10,Overview!$D$10)*Overview!$E$10)+(STANDARDIZE(Data!I180,Overview!$C$11,Overview!$D$11)*Overview!$E$11)+(STANDARDIZE(K180,Overview!$C$13,Overview!$D$13)*Overview!$E$13)</f>
        <v>0.56914712340327422</v>
      </c>
      <c r="S180" s="18"/>
    </row>
    <row r="181" spans="1:19" x14ac:dyDescent="0.25">
      <c r="A181" s="3">
        <v>2321865</v>
      </c>
      <c r="B181" s="3" t="s">
        <v>185</v>
      </c>
      <c r="C181" s="3" t="s">
        <v>158</v>
      </c>
      <c r="D181" s="15">
        <v>11.616669999999999</v>
      </c>
      <c r="E181" s="15">
        <v>9.2166700000000006</v>
      </c>
      <c r="F181" s="16">
        <v>2080</v>
      </c>
      <c r="G181" s="17">
        <v>0.28369488900000001</v>
      </c>
      <c r="H181" s="17">
        <v>0.108185109</v>
      </c>
      <c r="I181" s="17">
        <v>0.11442445599999999</v>
      </c>
      <c r="J181" s="17">
        <v>0.142154636</v>
      </c>
      <c r="K181" s="17">
        <f t="shared" si="2"/>
        <v>0.857845364</v>
      </c>
      <c r="L181" s="17">
        <v>0.42866531000000002</v>
      </c>
      <c r="M181" s="17">
        <v>3.2180053E-2</v>
      </c>
      <c r="N181" s="17">
        <v>0.17648434399999999</v>
      </c>
      <c r="O181" s="18">
        <v>0.56022358999999999</v>
      </c>
      <c r="P181" s="3">
        <v>769</v>
      </c>
      <c r="Q181" s="3">
        <v>30</v>
      </c>
      <c r="R181" s="18">
        <f>(STANDARDIZE(F181,Overview!$C$8,Overview!$D$8)*Overview!$E$8)+(STANDARDIZE(Data!G181,Overview!$C$9,Overview!$D$9)*Overview!$E$9)+(STANDARDIZE(H181,Overview!$C$10,Overview!$D$10)*Overview!$E$10)+(STANDARDIZE(Data!I181,Overview!$C$11,Overview!$D$11)*Overview!$E$11)+(STANDARDIZE(K181,Overview!$C$13,Overview!$D$13)*Overview!$E$13)</f>
        <v>0.56023570755539831</v>
      </c>
      <c r="S181" s="18"/>
    </row>
    <row r="182" spans="1:19" x14ac:dyDescent="0.25">
      <c r="A182" s="3">
        <v>2337639</v>
      </c>
      <c r="B182" s="3" t="s">
        <v>186</v>
      </c>
      <c r="C182" s="3" t="s">
        <v>187</v>
      </c>
      <c r="D182" s="15">
        <v>8.4966401999999999</v>
      </c>
      <c r="E182" s="15">
        <v>4.5421399999999998</v>
      </c>
      <c r="F182" s="16">
        <v>40876</v>
      </c>
      <c r="G182" s="17">
        <v>2.3765083999999999E-2</v>
      </c>
      <c r="H182" s="17">
        <v>1.9296270000000001E-2</v>
      </c>
      <c r="I182" s="17">
        <v>0.43374808500000001</v>
      </c>
      <c r="J182" s="17">
        <v>0.96033986599999999</v>
      </c>
      <c r="K182" s="17">
        <f t="shared" si="2"/>
        <v>3.9660134000000014E-2</v>
      </c>
      <c r="L182" s="17">
        <v>4.3431386000000002E-2</v>
      </c>
      <c r="M182" s="17">
        <v>0.51044656300000002</v>
      </c>
      <c r="N182" s="17">
        <v>0.65821468100000002</v>
      </c>
      <c r="O182" s="18">
        <v>1.512496853</v>
      </c>
      <c r="P182" s="3">
        <v>67</v>
      </c>
      <c r="Q182" s="3">
        <v>1</v>
      </c>
      <c r="R182" s="18">
        <f>(STANDARDIZE(F182,Overview!$C$8,Overview!$D$8)*Overview!$E$8)+(STANDARDIZE(Data!G182,Overview!$C$9,Overview!$D$9)*Overview!$E$9)+(STANDARDIZE(H182,Overview!$C$10,Overview!$D$10)*Overview!$E$10)+(STANDARDIZE(Data!I182,Overview!$C$11,Overview!$D$11)*Overview!$E$11)+(STANDARDIZE(K182,Overview!$C$13,Overview!$D$13)*Overview!$E$13)</f>
        <v>1.512523357104522</v>
      </c>
      <c r="S182" s="18"/>
    </row>
    <row r="183" spans="1:19" x14ac:dyDescent="0.25">
      <c r="A183" s="3">
        <v>2327338</v>
      </c>
      <c r="B183" s="3" t="s">
        <v>188</v>
      </c>
      <c r="C183" s="3" t="s">
        <v>187</v>
      </c>
      <c r="D183" s="15">
        <v>8.6833296000000004</v>
      </c>
      <c r="E183" s="15">
        <v>5.0666698999999999</v>
      </c>
      <c r="F183" s="16">
        <v>73</v>
      </c>
      <c r="G183" s="17">
        <v>0.14744685099999999</v>
      </c>
      <c r="H183" s="17">
        <v>0.34751213600000003</v>
      </c>
      <c r="I183" s="17">
        <v>0.19430562100000001</v>
      </c>
      <c r="J183" s="17">
        <v>1.5944242000000001E-2</v>
      </c>
      <c r="K183" s="17">
        <f t="shared" si="2"/>
        <v>0.984055758</v>
      </c>
      <c r="L183" s="17">
        <v>0.33960170000000001</v>
      </c>
      <c r="M183" s="17">
        <v>0.26740529600000001</v>
      </c>
      <c r="N183" s="17">
        <v>0.50634635699999997</v>
      </c>
      <c r="O183" s="18">
        <v>1.1762508</v>
      </c>
      <c r="P183" s="3">
        <v>182</v>
      </c>
      <c r="Q183" s="3">
        <v>2</v>
      </c>
      <c r="R183" s="18">
        <f>(STANDARDIZE(F183,Overview!$C$8,Overview!$D$8)*Overview!$E$8)+(STANDARDIZE(Data!G183,Overview!$C$9,Overview!$D$9)*Overview!$E$9)+(STANDARDIZE(H183,Overview!$C$10,Overview!$D$10)*Overview!$E$10)+(STANDARDIZE(Data!I183,Overview!$C$11,Overview!$D$11)*Overview!$E$11)+(STANDARDIZE(K183,Overview!$C$13,Overview!$D$13)*Overview!$E$13)</f>
        <v>1.1762808500644715</v>
      </c>
      <c r="S183" s="18"/>
    </row>
    <row r="184" spans="1:19" x14ac:dyDescent="0.25">
      <c r="A184" s="3">
        <v>2347809</v>
      </c>
      <c r="B184" s="3" t="s">
        <v>189</v>
      </c>
      <c r="C184" s="3" t="s">
        <v>187</v>
      </c>
      <c r="D184" s="15">
        <v>8.6833296000000004</v>
      </c>
      <c r="E184" s="15">
        <v>5.0833301999999998</v>
      </c>
      <c r="F184" s="16">
        <v>129</v>
      </c>
      <c r="G184" s="17">
        <v>0.13455419699999999</v>
      </c>
      <c r="H184" s="17">
        <v>0.35604432200000002</v>
      </c>
      <c r="I184" s="17">
        <v>0.153531849</v>
      </c>
      <c r="J184" s="17">
        <v>1.7789422999999999E-2</v>
      </c>
      <c r="K184" s="17">
        <f t="shared" si="2"/>
        <v>0.98221057700000003</v>
      </c>
      <c r="L184" s="17">
        <v>0.26455632000000001</v>
      </c>
      <c r="M184" s="17">
        <v>0.35134783400000003</v>
      </c>
      <c r="N184" s="17">
        <v>0.61038978099999996</v>
      </c>
      <c r="O184" s="18">
        <v>1.155362408</v>
      </c>
      <c r="P184" s="3">
        <v>191</v>
      </c>
      <c r="Q184" s="3">
        <v>3</v>
      </c>
      <c r="R184" s="18">
        <f>(STANDARDIZE(F184,Overview!$C$8,Overview!$D$8)*Overview!$E$8)+(STANDARDIZE(Data!G184,Overview!$C$9,Overview!$D$9)*Overview!$E$9)+(STANDARDIZE(H184,Overview!$C$10,Overview!$D$10)*Overview!$E$10)+(STANDARDIZE(Data!I184,Overview!$C$11,Overview!$D$11)*Overview!$E$11)+(STANDARDIZE(K184,Overview!$C$13,Overview!$D$13)*Overview!$E$13)</f>
        <v>1.1553893255183569</v>
      </c>
      <c r="S184" s="18"/>
    </row>
    <row r="185" spans="1:19" x14ac:dyDescent="0.25">
      <c r="A185" s="3">
        <v>2325364</v>
      </c>
      <c r="B185" s="3" t="s">
        <v>190</v>
      </c>
      <c r="C185" s="3" t="s">
        <v>187</v>
      </c>
      <c r="D185" s="15">
        <v>8.25</v>
      </c>
      <c r="E185" s="15">
        <v>5.25</v>
      </c>
      <c r="F185" s="16">
        <v>331</v>
      </c>
      <c r="G185" s="17">
        <v>0.101655831</v>
      </c>
      <c r="H185" s="17">
        <v>0.38597281100000003</v>
      </c>
      <c r="I185" s="17">
        <v>0.13177392399999999</v>
      </c>
      <c r="J185" s="17">
        <v>0.19580288800000001</v>
      </c>
      <c r="K185" s="17">
        <f t="shared" si="2"/>
        <v>0.80419711199999999</v>
      </c>
      <c r="L185" s="17">
        <v>0.22352532999999999</v>
      </c>
      <c r="M185" s="17">
        <v>0.40287070800000002</v>
      </c>
      <c r="N185" s="17">
        <v>0.60580140999999998</v>
      </c>
      <c r="O185" s="18">
        <v>1.07971756</v>
      </c>
      <c r="P185" s="3">
        <v>232</v>
      </c>
      <c r="Q185" s="3">
        <v>4</v>
      </c>
      <c r="R185" s="18">
        <f>(STANDARDIZE(F185,Overview!$C$8,Overview!$D$8)*Overview!$E$8)+(STANDARDIZE(Data!G185,Overview!$C$9,Overview!$D$9)*Overview!$E$9)+(STANDARDIZE(H185,Overview!$C$10,Overview!$D$10)*Overview!$E$10)+(STANDARDIZE(Data!I185,Overview!$C$11,Overview!$D$11)*Overview!$E$11)+(STANDARDIZE(K185,Overview!$C$13,Overview!$D$13)*Overview!$E$13)</f>
        <v>1.0796987112475622</v>
      </c>
      <c r="S185" s="18"/>
    </row>
    <row r="186" spans="1:19" x14ac:dyDescent="0.25">
      <c r="A186" s="3">
        <v>2351526</v>
      </c>
      <c r="B186" s="3" t="s">
        <v>191</v>
      </c>
      <c r="C186" s="3" t="s">
        <v>187</v>
      </c>
      <c r="D186" s="15">
        <v>8.6499995999999992</v>
      </c>
      <c r="E186" s="15">
        <v>5.0833301999999998</v>
      </c>
      <c r="F186" s="16">
        <v>79</v>
      </c>
      <c r="G186" s="17">
        <v>0.14870334599999999</v>
      </c>
      <c r="H186" s="17">
        <v>0.30285726099999999</v>
      </c>
      <c r="I186" s="17">
        <v>0.14848887499999999</v>
      </c>
      <c r="J186" s="17">
        <v>4.2304306E-2</v>
      </c>
      <c r="K186" s="17">
        <f t="shared" si="2"/>
        <v>0.95769569399999999</v>
      </c>
      <c r="L186" s="17">
        <v>0.22797540999999999</v>
      </c>
      <c r="M186" s="17">
        <v>0.36839008299999998</v>
      </c>
      <c r="N186" s="17">
        <v>0.61348309000000001</v>
      </c>
      <c r="O186" s="18">
        <v>0.95071278699999995</v>
      </c>
      <c r="P186" s="3">
        <v>301</v>
      </c>
      <c r="Q186" s="3">
        <v>5</v>
      </c>
      <c r="R186" s="18">
        <f>(STANDARDIZE(F186,Overview!$C$8,Overview!$D$8)*Overview!$E$8)+(STANDARDIZE(Data!G186,Overview!$C$9,Overview!$D$9)*Overview!$E$9)+(STANDARDIZE(H186,Overview!$C$10,Overview!$D$10)*Overview!$E$10)+(STANDARDIZE(Data!I186,Overview!$C$11,Overview!$D$11)*Overview!$E$11)+(STANDARDIZE(K186,Overview!$C$13,Overview!$D$13)*Overview!$E$13)</f>
        <v>0.95070160046455165</v>
      </c>
      <c r="S186" s="18"/>
    </row>
    <row r="187" spans="1:19" x14ac:dyDescent="0.25">
      <c r="A187" s="3">
        <v>2326438</v>
      </c>
      <c r="B187" s="3" t="s">
        <v>192</v>
      </c>
      <c r="C187" s="3" t="s">
        <v>187</v>
      </c>
      <c r="D187" s="15">
        <v>8.6833296000000004</v>
      </c>
      <c r="E187" s="15">
        <v>5.0999999000000003</v>
      </c>
      <c r="F187" s="16">
        <v>178</v>
      </c>
      <c r="G187" s="17">
        <v>0.133491426</v>
      </c>
      <c r="H187" s="17">
        <v>0.29873326100000003</v>
      </c>
      <c r="I187" s="17">
        <v>0.15962931</v>
      </c>
      <c r="J187" s="17">
        <v>3.6769389999999999E-2</v>
      </c>
      <c r="K187" s="17">
        <f t="shared" si="2"/>
        <v>0.96323060999999999</v>
      </c>
      <c r="L187" s="17">
        <v>0.18927519000000001</v>
      </c>
      <c r="M187" s="17">
        <v>0.34232984</v>
      </c>
      <c r="N187" s="17">
        <v>0.62486789399999998</v>
      </c>
      <c r="O187" s="18">
        <v>0.90522387599999998</v>
      </c>
      <c r="P187" s="3">
        <v>332</v>
      </c>
      <c r="Q187" s="3">
        <v>6</v>
      </c>
      <c r="R187" s="18">
        <f>(STANDARDIZE(F187,Overview!$C$8,Overview!$D$8)*Overview!$E$8)+(STANDARDIZE(Data!G187,Overview!$C$9,Overview!$D$9)*Overview!$E$9)+(STANDARDIZE(H187,Overview!$C$10,Overview!$D$10)*Overview!$E$10)+(STANDARDIZE(Data!I187,Overview!$C$11,Overview!$D$11)*Overview!$E$11)+(STANDARDIZE(K187,Overview!$C$13,Overview!$D$13)*Overview!$E$13)</f>
        <v>0.9052528771395929</v>
      </c>
      <c r="S187" s="18"/>
    </row>
    <row r="188" spans="1:19" x14ac:dyDescent="0.25">
      <c r="A188" s="3">
        <v>2350063</v>
      </c>
      <c r="B188" s="3" t="s">
        <v>193</v>
      </c>
      <c r="C188" s="3" t="s">
        <v>187</v>
      </c>
      <c r="D188" s="15">
        <v>8.4166697999999993</v>
      </c>
      <c r="E188" s="15">
        <v>5.0666698999999999</v>
      </c>
      <c r="F188" s="16">
        <v>5</v>
      </c>
      <c r="G188" s="17">
        <v>9.4719532999999995E-2</v>
      </c>
      <c r="H188" s="17">
        <v>0.34848227799999998</v>
      </c>
      <c r="I188" s="17">
        <v>0.14842718199999999</v>
      </c>
      <c r="J188" s="17">
        <v>0.19605140900000001</v>
      </c>
      <c r="K188" s="17">
        <f t="shared" si="2"/>
        <v>0.80394859099999993</v>
      </c>
      <c r="L188" s="17">
        <v>0.12737755000000001</v>
      </c>
      <c r="M188" s="17">
        <v>0.40943168000000002</v>
      </c>
      <c r="N188" s="17">
        <v>0.605840567</v>
      </c>
      <c r="O188" s="18">
        <v>0.89036187499999997</v>
      </c>
      <c r="P188" s="3">
        <v>345</v>
      </c>
      <c r="Q188" s="3">
        <v>7</v>
      </c>
      <c r="R188" s="18">
        <f>(STANDARDIZE(F188,Overview!$C$8,Overview!$D$8)*Overview!$E$8)+(STANDARDIZE(Data!G188,Overview!$C$9,Overview!$D$9)*Overview!$E$9)+(STANDARDIZE(H188,Overview!$C$10,Overview!$D$10)*Overview!$E$10)+(STANDARDIZE(Data!I188,Overview!$C$11,Overview!$D$11)*Overview!$E$11)+(STANDARDIZE(K188,Overview!$C$13,Overview!$D$13)*Overview!$E$13)</f>
        <v>0.89038745879993286</v>
      </c>
      <c r="S188" s="18"/>
    </row>
    <row r="189" spans="1:19" x14ac:dyDescent="0.25">
      <c r="A189" s="3">
        <v>2323987</v>
      </c>
      <c r="B189" s="3" t="s">
        <v>194</v>
      </c>
      <c r="C189" s="3" t="s">
        <v>187</v>
      </c>
      <c r="D189" s="15">
        <v>8.6166696999999992</v>
      </c>
      <c r="E189" s="15">
        <v>5.0999999000000003</v>
      </c>
      <c r="F189" s="16">
        <v>442</v>
      </c>
      <c r="G189" s="17">
        <v>0.13282280599999999</v>
      </c>
      <c r="H189" s="17">
        <v>0.29421697899999999</v>
      </c>
      <c r="I189" s="17">
        <v>0.14357567800000001</v>
      </c>
      <c r="J189" s="17">
        <v>0.13890849699999999</v>
      </c>
      <c r="K189" s="17">
        <f t="shared" si="2"/>
        <v>0.86109150300000004</v>
      </c>
      <c r="L189" s="17">
        <v>0.17809778000000001</v>
      </c>
      <c r="M189" s="17">
        <v>0.38085285099999999</v>
      </c>
      <c r="N189" s="17">
        <v>0.61504184399999995</v>
      </c>
      <c r="O189" s="18">
        <v>0.82967013199999995</v>
      </c>
      <c r="P189" s="3">
        <v>392</v>
      </c>
      <c r="Q189" s="3">
        <v>8</v>
      </c>
      <c r="R189" s="18">
        <f>(STANDARDIZE(F189,Overview!$C$8,Overview!$D$8)*Overview!$E$8)+(STANDARDIZE(Data!G189,Overview!$C$9,Overview!$D$9)*Overview!$E$9)+(STANDARDIZE(H189,Overview!$C$10,Overview!$D$10)*Overview!$E$10)+(STANDARDIZE(Data!I189,Overview!$C$11,Overview!$D$11)*Overview!$E$11)+(STANDARDIZE(K189,Overview!$C$13,Overview!$D$13)*Overview!$E$13)</f>
        <v>0.82967333731421533</v>
      </c>
      <c r="S189" s="18"/>
    </row>
    <row r="190" spans="1:19" x14ac:dyDescent="0.25">
      <c r="A190" s="3">
        <v>2346635</v>
      </c>
      <c r="B190" s="3" t="s">
        <v>195</v>
      </c>
      <c r="C190" s="3" t="s">
        <v>187</v>
      </c>
      <c r="D190" s="15">
        <v>8.8333302000000007</v>
      </c>
      <c r="E190" s="15">
        <v>2.9000001000000002</v>
      </c>
      <c r="F190" s="16">
        <v>217</v>
      </c>
      <c r="G190" s="17">
        <v>0.17187091600000001</v>
      </c>
      <c r="H190" s="17">
        <v>0.25377597299999999</v>
      </c>
      <c r="I190" s="17">
        <v>0.120023065</v>
      </c>
      <c r="J190" s="17">
        <v>1.1395255E-2</v>
      </c>
      <c r="K190" s="17">
        <f t="shared" si="2"/>
        <v>0.98860474499999995</v>
      </c>
      <c r="L190" s="17">
        <v>0.38034865000000001</v>
      </c>
      <c r="M190" s="17">
        <v>0.18003891599999999</v>
      </c>
      <c r="N190" s="17">
        <v>0.47581865200000001</v>
      </c>
      <c r="O190" s="18">
        <v>0.82174428200000005</v>
      </c>
      <c r="P190" s="3">
        <v>401</v>
      </c>
      <c r="Q190" s="3">
        <v>9</v>
      </c>
      <c r="R190" s="18">
        <f>(STANDARDIZE(F190,Overview!$C$8,Overview!$D$8)*Overview!$E$8)+(STANDARDIZE(Data!G190,Overview!$C$9,Overview!$D$9)*Overview!$E$9)+(STANDARDIZE(H190,Overview!$C$10,Overview!$D$10)*Overview!$E$10)+(STANDARDIZE(Data!I190,Overview!$C$11,Overview!$D$11)*Overview!$E$11)+(STANDARDIZE(K190,Overview!$C$13,Overview!$D$13)*Overview!$E$13)</f>
        <v>0.82172399759066694</v>
      </c>
      <c r="S190" s="18"/>
    </row>
    <row r="191" spans="1:19" x14ac:dyDescent="0.25">
      <c r="A191" s="3">
        <v>2328222</v>
      </c>
      <c r="B191" s="3" t="s">
        <v>196</v>
      </c>
      <c r="C191" s="3" t="s">
        <v>187</v>
      </c>
      <c r="D191" s="15">
        <v>8.0333299999999994</v>
      </c>
      <c r="E191" s="15">
        <v>5.2666702000000001</v>
      </c>
      <c r="F191" s="16">
        <v>2060</v>
      </c>
      <c r="G191" s="17">
        <v>6.2118499000000001E-2</v>
      </c>
      <c r="H191" s="17">
        <v>0.39435215400000001</v>
      </c>
      <c r="I191" s="17">
        <v>0.22534240799999999</v>
      </c>
      <c r="J191" s="17">
        <v>0.77297608799999995</v>
      </c>
      <c r="K191" s="17">
        <f t="shared" si="2"/>
        <v>0.22702391200000005</v>
      </c>
      <c r="L191" s="17">
        <v>0.17833320999999999</v>
      </c>
      <c r="M191" s="17">
        <v>0.57367365800000003</v>
      </c>
      <c r="N191" s="17">
        <v>0.64282367699999998</v>
      </c>
      <c r="O191" s="18">
        <v>0.80852122299999996</v>
      </c>
      <c r="P191" s="3">
        <v>416</v>
      </c>
      <c r="Q191" s="3">
        <v>10</v>
      </c>
      <c r="R191" s="18">
        <f>(STANDARDIZE(F191,Overview!$C$8,Overview!$D$8)*Overview!$E$8)+(STANDARDIZE(Data!G191,Overview!$C$9,Overview!$D$9)*Overview!$E$9)+(STANDARDIZE(H191,Overview!$C$10,Overview!$D$10)*Overview!$E$10)+(STANDARDIZE(Data!I191,Overview!$C$11,Overview!$D$11)*Overview!$E$11)+(STANDARDIZE(K191,Overview!$C$13,Overview!$D$13)*Overview!$E$13)</f>
        <v>0.80852627584975711</v>
      </c>
      <c r="S191" s="18"/>
    </row>
    <row r="192" spans="1:19" x14ac:dyDescent="0.25">
      <c r="A192" s="3">
        <v>2343215</v>
      </c>
      <c r="B192" s="3" t="s">
        <v>197</v>
      </c>
      <c r="C192" s="3" t="s">
        <v>187</v>
      </c>
      <c r="D192" s="15">
        <v>8.6000004000000008</v>
      </c>
      <c r="E192" s="15">
        <v>5.0666698999999999</v>
      </c>
      <c r="F192" s="16">
        <v>230</v>
      </c>
      <c r="G192" s="17">
        <v>0.13456649600000001</v>
      </c>
      <c r="H192" s="17">
        <v>0.28408440699999998</v>
      </c>
      <c r="I192" s="17">
        <v>0.15304908</v>
      </c>
      <c r="J192" s="17">
        <v>0.11558927099999999</v>
      </c>
      <c r="K192" s="17">
        <f t="shared" si="2"/>
        <v>0.88441072900000006</v>
      </c>
      <c r="L192" s="17">
        <v>0.20044687</v>
      </c>
      <c r="M192" s="17">
        <v>0.39275974000000002</v>
      </c>
      <c r="N192" s="17">
        <v>0.619077879</v>
      </c>
      <c r="O192" s="18">
        <v>0.79818874500000003</v>
      </c>
      <c r="P192" s="3">
        <v>423</v>
      </c>
      <c r="Q192" s="3">
        <v>11</v>
      </c>
      <c r="R192" s="18">
        <f>(STANDARDIZE(F192,Overview!$C$8,Overview!$D$8)*Overview!$E$8)+(STANDARDIZE(Data!G192,Overview!$C$9,Overview!$D$9)*Overview!$E$9)+(STANDARDIZE(H192,Overview!$C$10,Overview!$D$10)*Overview!$E$10)+(STANDARDIZE(Data!I192,Overview!$C$11,Overview!$D$11)*Overview!$E$11)+(STANDARDIZE(K192,Overview!$C$13,Overview!$D$13)*Overview!$E$13)</f>
        <v>0.7981734761991931</v>
      </c>
      <c r="S192" s="18"/>
    </row>
    <row r="193" spans="1:19" x14ac:dyDescent="0.25">
      <c r="A193" s="3">
        <v>2325810</v>
      </c>
      <c r="B193" s="3" t="s">
        <v>198</v>
      </c>
      <c r="C193" s="3" t="s">
        <v>187</v>
      </c>
      <c r="D193" s="15">
        <v>8.5166702000000001</v>
      </c>
      <c r="E193" s="15">
        <v>5.1833301000000001</v>
      </c>
      <c r="F193" s="16">
        <v>259</v>
      </c>
      <c r="G193" s="17">
        <v>0.11222457399999999</v>
      </c>
      <c r="H193" s="17">
        <v>0.31146732399999999</v>
      </c>
      <c r="I193" s="17">
        <v>0.17234276400000001</v>
      </c>
      <c r="J193" s="17">
        <v>0.254135834</v>
      </c>
      <c r="K193" s="17">
        <f t="shared" si="2"/>
        <v>0.74586416600000005</v>
      </c>
      <c r="L193" s="17">
        <v>0.20847843999999999</v>
      </c>
      <c r="M193" s="17">
        <v>0.38433845500000002</v>
      </c>
      <c r="N193" s="17">
        <v>0.54929367500000004</v>
      </c>
      <c r="O193" s="18">
        <v>0.77774462099999997</v>
      </c>
      <c r="P193" s="3">
        <v>438</v>
      </c>
      <c r="Q193" s="3">
        <v>12</v>
      </c>
      <c r="R193" s="18">
        <f>(STANDARDIZE(F193,Overview!$C$8,Overview!$D$8)*Overview!$E$8)+(STANDARDIZE(Data!G193,Overview!$C$9,Overview!$D$9)*Overview!$E$9)+(STANDARDIZE(H193,Overview!$C$10,Overview!$D$10)*Overview!$E$10)+(STANDARDIZE(Data!I193,Overview!$C$11,Overview!$D$11)*Overview!$E$11)+(STANDARDIZE(K193,Overview!$C$13,Overview!$D$13)*Overview!$E$13)</f>
        <v>0.77775737316084592</v>
      </c>
      <c r="S193" s="18"/>
    </row>
    <row r="194" spans="1:19" x14ac:dyDescent="0.25">
      <c r="A194" s="3">
        <v>2350764</v>
      </c>
      <c r="B194" s="3" t="s">
        <v>199</v>
      </c>
      <c r="C194" s="3" t="s">
        <v>187</v>
      </c>
      <c r="D194" s="15">
        <v>8.4833297999999999</v>
      </c>
      <c r="E194" s="15">
        <v>5.1333298999999997</v>
      </c>
      <c r="F194" s="16">
        <v>188</v>
      </c>
      <c r="G194" s="17">
        <v>0.108108856</v>
      </c>
      <c r="H194" s="17">
        <v>0.34193157699999999</v>
      </c>
      <c r="I194" s="17">
        <v>0.21238142400000001</v>
      </c>
      <c r="J194" s="17">
        <v>0.48693561699999999</v>
      </c>
      <c r="K194" s="17">
        <f t="shared" si="2"/>
        <v>0.51306438300000001</v>
      </c>
      <c r="L194" s="17">
        <v>0.21328552000000001</v>
      </c>
      <c r="M194" s="17">
        <v>0.42362670899999999</v>
      </c>
      <c r="N194" s="17">
        <v>0.59233901600000005</v>
      </c>
      <c r="O194" s="18">
        <v>0.77044639199999998</v>
      </c>
      <c r="P194" s="3">
        <v>445</v>
      </c>
      <c r="Q194" s="3">
        <v>13</v>
      </c>
      <c r="R194" s="18">
        <f>(STANDARDIZE(F194,Overview!$C$8,Overview!$D$8)*Overview!$E$8)+(STANDARDIZE(Data!G194,Overview!$C$9,Overview!$D$9)*Overview!$E$9)+(STANDARDIZE(H194,Overview!$C$10,Overview!$D$10)*Overview!$E$10)+(STANDARDIZE(Data!I194,Overview!$C$11,Overview!$D$11)*Overview!$E$11)+(STANDARDIZE(K194,Overview!$C$13,Overview!$D$13)*Overview!$E$13)</f>
        <v>0.77042382125539932</v>
      </c>
      <c r="S194" s="18"/>
    </row>
    <row r="195" spans="1:19" x14ac:dyDescent="0.25">
      <c r="A195" s="3">
        <v>2337153</v>
      </c>
      <c r="B195" s="3" t="s">
        <v>200</v>
      </c>
      <c r="C195" s="3" t="s">
        <v>187</v>
      </c>
      <c r="D195" s="15">
        <v>8.3000001999999995</v>
      </c>
      <c r="E195" s="15">
        <v>4.9000000999999997</v>
      </c>
      <c r="F195" s="16">
        <v>233</v>
      </c>
      <c r="G195" s="17">
        <v>7.2586113999999993E-2</v>
      </c>
      <c r="H195" s="17">
        <v>0.38556848199999999</v>
      </c>
      <c r="I195" s="17">
        <v>0.22643672000000001</v>
      </c>
      <c r="J195" s="17">
        <v>0.65194452199999997</v>
      </c>
      <c r="K195" s="17">
        <f t="shared" ref="K195:K258" si="3">1-J195</f>
        <v>0.34805547800000003</v>
      </c>
      <c r="L195" s="17">
        <v>0.1529298</v>
      </c>
      <c r="M195" s="17">
        <v>0.49407379699999998</v>
      </c>
      <c r="N195" s="17">
        <v>0.65768943400000002</v>
      </c>
      <c r="O195" s="18">
        <v>0.76282649999999996</v>
      </c>
      <c r="P195" s="3">
        <v>454</v>
      </c>
      <c r="Q195" s="3">
        <v>14</v>
      </c>
      <c r="R195" s="18">
        <f>(STANDARDIZE(F195,Overview!$C$8,Overview!$D$8)*Overview!$E$8)+(STANDARDIZE(Data!G195,Overview!$C$9,Overview!$D$9)*Overview!$E$9)+(STANDARDIZE(H195,Overview!$C$10,Overview!$D$10)*Overview!$E$10)+(STANDARDIZE(Data!I195,Overview!$C$11,Overview!$D$11)*Overview!$E$11)+(STANDARDIZE(K195,Overview!$C$13,Overview!$D$13)*Overview!$E$13)</f>
        <v>0.76285495110888013</v>
      </c>
      <c r="S195" s="18"/>
    </row>
    <row r="196" spans="1:19" x14ac:dyDescent="0.25">
      <c r="A196" s="3">
        <v>2350009</v>
      </c>
      <c r="B196" s="3" t="s">
        <v>201</v>
      </c>
      <c r="C196" s="3" t="s">
        <v>187</v>
      </c>
      <c r="D196" s="15">
        <v>8.8500004000000008</v>
      </c>
      <c r="E196" s="15">
        <v>4.5500002000000004</v>
      </c>
      <c r="F196" s="16">
        <v>79</v>
      </c>
      <c r="G196" s="17">
        <v>0.114402485</v>
      </c>
      <c r="H196" s="17">
        <v>0.28287195599999998</v>
      </c>
      <c r="I196" s="17">
        <v>0.15652339000000001</v>
      </c>
      <c r="J196" s="17">
        <v>5.9837895000000002E-2</v>
      </c>
      <c r="K196" s="17">
        <f t="shared" si="3"/>
        <v>0.94016210499999997</v>
      </c>
      <c r="L196" s="17">
        <v>0.10633736000000001</v>
      </c>
      <c r="M196" s="17">
        <v>0.36074557400000001</v>
      </c>
      <c r="N196" s="17">
        <v>0.56268473200000002</v>
      </c>
      <c r="O196" s="18">
        <v>0.76176030800000005</v>
      </c>
      <c r="P196" s="3">
        <v>456</v>
      </c>
      <c r="Q196" s="3">
        <v>15</v>
      </c>
      <c r="R196" s="18">
        <f>(STANDARDIZE(F196,Overview!$C$8,Overview!$D$8)*Overview!$E$8)+(STANDARDIZE(Data!G196,Overview!$C$9,Overview!$D$9)*Overview!$E$9)+(STANDARDIZE(H196,Overview!$C$10,Overview!$D$10)*Overview!$E$10)+(STANDARDIZE(Data!I196,Overview!$C$11,Overview!$D$11)*Overview!$E$11)+(STANDARDIZE(K196,Overview!$C$13,Overview!$D$13)*Overview!$E$13)</f>
        <v>0.76173625414513346</v>
      </c>
      <c r="S196" s="18"/>
    </row>
    <row r="197" spans="1:19" x14ac:dyDescent="0.25">
      <c r="A197" s="3">
        <v>2347103</v>
      </c>
      <c r="B197" s="3" t="s">
        <v>202</v>
      </c>
      <c r="C197" s="3" t="s">
        <v>187</v>
      </c>
      <c r="D197" s="15">
        <v>8.9499998000000005</v>
      </c>
      <c r="E197" s="15">
        <v>2.9333301000000001</v>
      </c>
      <c r="F197" s="16">
        <v>196</v>
      </c>
      <c r="G197" s="17">
        <v>0.119644707</v>
      </c>
      <c r="H197" s="17">
        <v>0.286310067</v>
      </c>
      <c r="I197" s="17">
        <v>3.6907917999999998E-2</v>
      </c>
      <c r="J197" s="17">
        <v>2.1630000999999999E-2</v>
      </c>
      <c r="K197" s="17">
        <f t="shared" si="3"/>
        <v>0.97836999899999999</v>
      </c>
      <c r="L197" s="17">
        <v>0.19918474999999999</v>
      </c>
      <c r="M197" s="17">
        <v>0.21557346299999999</v>
      </c>
      <c r="N197" s="17">
        <v>0.49878125600000001</v>
      </c>
      <c r="O197" s="18">
        <v>0.75638854099999997</v>
      </c>
      <c r="P197" s="3">
        <v>460</v>
      </c>
      <c r="Q197" s="3">
        <v>16</v>
      </c>
      <c r="R197" s="18">
        <f>(STANDARDIZE(F197,Overview!$C$8,Overview!$D$8)*Overview!$E$8)+(STANDARDIZE(Data!G197,Overview!$C$9,Overview!$D$9)*Overview!$E$9)+(STANDARDIZE(H197,Overview!$C$10,Overview!$D$10)*Overview!$E$10)+(STANDARDIZE(Data!I197,Overview!$C$11,Overview!$D$11)*Overview!$E$11)+(STANDARDIZE(K197,Overview!$C$13,Overview!$D$13)*Overview!$E$13)</f>
        <v>0.75638390882244844</v>
      </c>
      <c r="S197" s="18"/>
    </row>
    <row r="198" spans="1:19" x14ac:dyDescent="0.25">
      <c r="A198" s="3">
        <v>2326439</v>
      </c>
      <c r="B198" s="3" t="s">
        <v>192</v>
      </c>
      <c r="C198" s="3" t="s">
        <v>187</v>
      </c>
      <c r="D198" s="15">
        <v>8.6166696999999992</v>
      </c>
      <c r="E198" s="15">
        <v>5.1500000999999997</v>
      </c>
      <c r="F198" s="16">
        <v>237</v>
      </c>
      <c r="G198" s="17">
        <v>0.13008313699999999</v>
      </c>
      <c r="H198" s="17">
        <v>0.269606395</v>
      </c>
      <c r="I198" s="17">
        <v>0.16388717699999999</v>
      </c>
      <c r="J198" s="17">
        <v>8.2325667000000005E-2</v>
      </c>
      <c r="K198" s="17">
        <f t="shared" si="3"/>
        <v>0.91767433300000001</v>
      </c>
      <c r="L198" s="17">
        <v>0.16678602000000001</v>
      </c>
      <c r="M198" s="17">
        <v>0.31150045199999998</v>
      </c>
      <c r="N198" s="17">
        <v>0.57417716100000005</v>
      </c>
      <c r="O198" s="18">
        <v>0.75080724200000004</v>
      </c>
      <c r="P198" s="3">
        <v>465</v>
      </c>
      <c r="Q198" s="3">
        <v>17</v>
      </c>
      <c r="R198" s="18">
        <f>(STANDARDIZE(F198,Overview!$C$8,Overview!$D$8)*Overview!$E$8)+(STANDARDIZE(Data!G198,Overview!$C$9,Overview!$D$9)*Overview!$E$9)+(STANDARDIZE(H198,Overview!$C$10,Overview!$D$10)*Overview!$E$10)+(STANDARDIZE(Data!I198,Overview!$C$11,Overview!$D$11)*Overview!$E$11)+(STANDARDIZE(K198,Overview!$C$13,Overview!$D$13)*Overview!$E$13)</f>
        <v>0.75079962272282585</v>
      </c>
      <c r="S198" s="18"/>
    </row>
    <row r="199" spans="1:19" x14ac:dyDescent="0.25">
      <c r="A199" s="3">
        <v>2326195</v>
      </c>
      <c r="B199" s="3" t="s">
        <v>203</v>
      </c>
      <c r="C199" s="3" t="s">
        <v>187</v>
      </c>
      <c r="D199" s="15">
        <v>8.2666702000000001</v>
      </c>
      <c r="E199" s="15">
        <v>5.1999997999999996</v>
      </c>
      <c r="F199" s="16">
        <v>790</v>
      </c>
      <c r="G199" s="17">
        <v>8.1081529999999999E-2</v>
      </c>
      <c r="H199" s="17">
        <v>0.35031640600000002</v>
      </c>
      <c r="I199" s="17">
        <v>0.124852606</v>
      </c>
      <c r="J199" s="17">
        <v>0.43616723699999999</v>
      </c>
      <c r="K199" s="17">
        <f t="shared" si="3"/>
        <v>0.56383276299999996</v>
      </c>
      <c r="L199" s="17">
        <v>0.1837686</v>
      </c>
      <c r="M199" s="17">
        <v>0.42944819499999998</v>
      </c>
      <c r="N199" s="17">
        <v>0.605923765</v>
      </c>
      <c r="O199" s="18">
        <v>0.74858528599999996</v>
      </c>
      <c r="P199" s="3">
        <v>470</v>
      </c>
      <c r="Q199" s="3">
        <v>18</v>
      </c>
      <c r="R199" s="18">
        <f>(STANDARDIZE(F199,Overview!$C$8,Overview!$D$8)*Overview!$E$8)+(STANDARDIZE(Data!G199,Overview!$C$9,Overview!$D$9)*Overview!$E$9)+(STANDARDIZE(H199,Overview!$C$10,Overview!$D$10)*Overview!$E$10)+(STANDARDIZE(Data!I199,Overview!$C$11,Overview!$D$11)*Overview!$E$11)+(STANDARDIZE(K199,Overview!$C$13,Overview!$D$13)*Overview!$E$13)</f>
        <v>0.74856442163336723</v>
      </c>
      <c r="S199" s="18"/>
    </row>
    <row r="200" spans="1:19" x14ac:dyDescent="0.25">
      <c r="A200" s="3">
        <v>2328360</v>
      </c>
      <c r="B200" s="3" t="s">
        <v>204</v>
      </c>
      <c r="C200" s="3" t="s">
        <v>187</v>
      </c>
      <c r="D200" s="15">
        <v>8.2666702000000001</v>
      </c>
      <c r="E200" s="15">
        <v>4.9499997999999996</v>
      </c>
      <c r="F200" s="16">
        <v>560</v>
      </c>
      <c r="G200" s="17">
        <v>6.7790663000000001E-2</v>
      </c>
      <c r="H200" s="17">
        <v>0.36665113500000002</v>
      </c>
      <c r="I200" s="17">
        <v>0.28401959100000002</v>
      </c>
      <c r="J200" s="17">
        <v>0.61461908300000001</v>
      </c>
      <c r="K200" s="17">
        <f t="shared" si="3"/>
        <v>0.38538091699999999</v>
      </c>
      <c r="L200" s="17">
        <v>0.17176905000000001</v>
      </c>
      <c r="M200" s="17">
        <v>0.55169901300000002</v>
      </c>
      <c r="N200" s="17">
        <v>0.62918862600000003</v>
      </c>
      <c r="O200" s="18">
        <v>0.74362909399999999</v>
      </c>
      <c r="P200" s="3">
        <v>481</v>
      </c>
      <c r="Q200" s="3">
        <v>19</v>
      </c>
      <c r="R200" s="18">
        <f>(STANDARDIZE(F200,Overview!$C$8,Overview!$D$8)*Overview!$E$8)+(STANDARDIZE(Data!G200,Overview!$C$9,Overview!$D$9)*Overview!$E$9)+(STANDARDIZE(H200,Overview!$C$10,Overview!$D$10)*Overview!$E$10)+(STANDARDIZE(Data!I200,Overview!$C$11,Overview!$D$11)*Overview!$E$11)+(STANDARDIZE(K200,Overview!$C$13,Overview!$D$13)*Overview!$E$13)</f>
        <v>0.74362339829281399</v>
      </c>
      <c r="S200" s="18"/>
    </row>
    <row r="201" spans="1:19" x14ac:dyDescent="0.25">
      <c r="A201" s="3">
        <v>2336238</v>
      </c>
      <c r="B201" s="3" t="s">
        <v>205</v>
      </c>
      <c r="C201" s="3" t="s">
        <v>187</v>
      </c>
      <c r="D201" s="15">
        <v>8.8833303000000008</v>
      </c>
      <c r="E201" s="15">
        <v>4.5833301999999998</v>
      </c>
      <c r="F201" s="16">
        <v>46</v>
      </c>
      <c r="G201" s="17">
        <v>0.117775212</v>
      </c>
      <c r="H201" s="17">
        <v>0.27522270199999999</v>
      </c>
      <c r="I201" s="17">
        <v>0.17465027599999999</v>
      </c>
      <c r="J201" s="17">
        <v>6.9581709000000005E-2</v>
      </c>
      <c r="K201" s="17">
        <f t="shared" si="3"/>
        <v>0.93041829099999995</v>
      </c>
      <c r="L201" s="17">
        <v>0.13107211999999999</v>
      </c>
      <c r="M201" s="17">
        <v>0.30743744499999998</v>
      </c>
      <c r="N201" s="17">
        <v>0.54266872499999996</v>
      </c>
      <c r="O201" s="18">
        <v>0.741035993</v>
      </c>
      <c r="P201" s="3">
        <v>483</v>
      </c>
      <c r="Q201" s="3">
        <v>20</v>
      </c>
      <c r="R201" s="18">
        <f>(STANDARDIZE(F201,Overview!$C$8,Overview!$D$8)*Overview!$E$8)+(STANDARDIZE(Data!G201,Overview!$C$9,Overview!$D$9)*Overview!$E$9)+(STANDARDIZE(H201,Overview!$C$10,Overview!$D$10)*Overview!$E$10)+(STANDARDIZE(Data!I201,Overview!$C$11,Overview!$D$11)*Overview!$E$11)+(STANDARDIZE(K201,Overview!$C$13,Overview!$D$13)*Overview!$E$13)</f>
        <v>0.74105859302865196</v>
      </c>
      <c r="S201" s="18"/>
    </row>
    <row r="202" spans="1:19" x14ac:dyDescent="0.25">
      <c r="A202" s="3">
        <v>2338811</v>
      </c>
      <c r="B202" s="3" t="s">
        <v>206</v>
      </c>
      <c r="C202" s="3" t="s">
        <v>187</v>
      </c>
      <c r="D202" s="15">
        <v>8.7333297999999999</v>
      </c>
      <c r="E202" s="15">
        <v>2.9166701000000002</v>
      </c>
      <c r="F202" s="16">
        <v>422</v>
      </c>
      <c r="G202" s="17">
        <v>0.16462554700000001</v>
      </c>
      <c r="H202" s="17">
        <v>0.229111592</v>
      </c>
      <c r="I202" s="17">
        <v>0.186199753</v>
      </c>
      <c r="J202" s="17">
        <v>4.7338620999999997E-2</v>
      </c>
      <c r="K202" s="17">
        <f t="shared" si="3"/>
        <v>0.95266137900000003</v>
      </c>
      <c r="L202" s="17">
        <v>0.41234499000000002</v>
      </c>
      <c r="M202" s="17">
        <v>0.15741545400000001</v>
      </c>
      <c r="N202" s="17">
        <v>0.44370679800000001</v>
      </c>
      <c r="O202" s="18">
        <v>0.72378720399999996</v>
      </c>
      <c r="P202" s="3">
        <v>508</v>
      </c>
      <c r="Q202" s="3">
        <v>21</v>
      </c>
      <c r="R202" s="18">
        <f>(STANDARDIZE(F202,Overview!$C$8,Overview!$D$8)*Overview!$E$8)+(STANDARDIZE(Data!G202,Overview!$C$9,Overview!$D$9)*Overview!$E$9)+(STANDARDIZE(H202,Overview!$C$10,Overview!$D$10)*Overview!$E$10)+(STANDARDIZE(Data!I202,Overview!$C$11,Overview!$D$11)*Overview!$E$11)+(STANDARDIZE(K202,Overview!$C$13,Overview!$D$13)*Overview!$E$13)</f>
        <v>0.7238034770272328</v>
      </c>
      <c r="S202" s="18"/>
    </row>
    <row r="203" spans="1:19" x14ac:dyDescent="0.25">
      <c r="A203" s="3">
        <v>2328008</v>
      </c>
      <c r="B203" s="3" t="s">
        <v>207</v>
      </c>
      <c r="C203" s="3" t="s">
        <v>187</v>
      </c>
      <c r="D203" s="15">
        <v>8.3333302000000007</v>
      </c>
      <c r="E203" s="15">
        <v>4.9833297999999999</v>
      </c>
      <c r="F203" s="16">
        <v>533</v>
      </c>
      <c r="G203" s="17">
        <v>7.7069532999999996E-2</v>
      </c>
      <c r="H203" s="17">
        <v>0.362092425</v>
      </c>
      <c r="I203" s="17">
        <v>0.27971713399999998</v>
      </c>
      <c r="J203" s="17">
        <v>0.65567445899999999</v>
      </c>
      <c r="K203" s="17">
        <f t="shared" si="3"/>
        <v>0.34432554100000001</v>
      </c>
      <c r="L203" s="17">
        <v>0.15788121999999999</v>
      </c>
      <c r="M203" s="17">
        <v>0.55049927499999995</v>
      </c>
      <c r="N203" s="17">
        <v>0.60222364699999997</v>
      </c>
      <c r="O203" s="18">
        <v>0.72196471200000001</v>
      </c>
      <c r="P203" s="3">
        <v>509</v>
      </c>
      <c r="Q203" s="3">
        <v>22</v>
      </c>
      <c r="R203" s="18">
        <f>(STANDARDIZE(F203,Overview!$C$8,Overview!$D$8)*Overview!$E$8)+(STANDARDIZE(Data!G203,Overview!$C$9,Overview!$D$9)*Overview!$E$9)+(STANDARDIZE(H203,Overview!$C$10,Overview!$D$10)*Overview!$E$10)+(STANDARDIZE(Data!I203,Overview!$C$11,Overview!$D$11)*Overview!$E$11)+(STANDARDIZE(K203,Overview!$C$13,Overview!$D$13)*Overview!$E$13)</f>
        <v>0.72199016656899273</v>
      </c>
      <c r="S203" s="18"/>
    </row>
    <row r="204" spans="1:19" x14ac:dyDescent="0.25">
      <c r="A204" s="3">
        <v>2343872</v>
      </c>
      <c r="B204" s="3" t="s">
        <v>208</v>
      </c>
      <c r="C204" s="3" t="s">
        <v>187</v>
      </c>
      <c r="D204" s="15">
        <v>8.3000001999999995</v>
      </c>
      <c r="E204" s="15">
        <v>4.9833297999999999</v>
      </c>
      <c r="F204" s="16">
        <v>156</v>
      </c>
      <c r="G204" s="17">
        <v>7.6701617999999999E-2</v>
      </c>
      <c r="H204" s="17">
        <v>0.35383433399999997</v>
      </c>
      <c r="I204" s="17">
        <v>0.30574726299999999</v>
      </c>
      <c r="J204" s="17">
        <v>0.59232672900000005</v>
      </c>
      <c r="K204" s="17">
        <f t="shared" si="3"/>
        <v>0.40767327099999995</v>
      </c>
      <c r="L204" s="17">
        <v>0.16051823000000001</v>
      </c>
      <c r="M204" s="17">
        <v>0.51653020000000005</v>
      </c>
      <c r="N204" s="17">
        <v>0.61132497500000005</v>
      </c>
      <c r="O204" s="18">
        <v>0.71554670200000003</v>
      </c>
      <c r="P204" s="3">
        <v>520</v>
      </c>
      <c r="Q204" s="3">
        <v>23</v>
      </c>
      <c r="R204" s="18">
        <f>(STANDARDIZE(F204,Overview!$C$8,Overview!$D$8)*Overview!$E$8)+(STANDARDIZE(Data!G204,Overview!$C$9,Overview!$D$9)*Overview!$E$9)+(STANDARDIZE(H204,Overview!$C$10,Overview!$D$10)*Overview!$E$10)+(STANDARDIZE(Data!I204,Overview!$C$11,Overview!$D$11)*Overview!$E$11)+(STANDARDIZE(K204,Overview!$C$13,Overview!$D$13)*Overview!$E$13)</f>
        <v>0.71555533609823796</v>
      </c>
      <c r="S204" s="18"/>
    </row>
    <row r="205" spans="1:19" x14ac:dyDescent="0.25">
      <c r="A205" s="3">
        <v>2338223</v>
      </c>
      <c r="B205" s="3" t="s">
        <v>209</v>
      </c>
      <c r="C205" s="3" t="s">
        <v>187</v>
      </c>
      <c r="D205" s="15">
        <v>8.4333296000000004</v>
      </c>
      <c r="E205" s="15">
        <v>5.0999999000000003</v>
      </c>
      <c r="F205" s="16">
        <v>136</v>
      </c>
      <c r="G205" s="17">
        <v>0.10352207400000001</v>
      </c>
      <c r="H205" s="17">
        <v>0.317769095</v>
      </c>
      <c r="I205" s="17">
        <v>0.15561792299999999</v>
      </c>
      <c r="J205" s="17">
        <v>0.36588132499999998</v>
      </c>
      <c r="K205" s="17">
        <f t="shared" si="3"/>
        <v>0.63411867500000008</v>
      </c>
      <c r="L205" s="17">
        <v>0.18263082</v>
      </c>
      <c r="M205" s="17">
        <v>0.38447769900000001</v>
      </c>
      <c r="N205" s="17">
        <v>0.620993346</v>
      </c>
      <c r="O205" s="18">
        <v>0.69467607799999997</v>
      </c>
      <c r="P205" s="3">
        <v>545</v>
      </c>
      <c r="Q205" s="3">
        <v>24</v>
      </c>
      <c r="R205" s="18">
        <f>(STANDARDIZE(F205,Overview!$C$8,Overview!$D$8)*Overview!$E$8)+(STANDARDIZE(Data!G205,Overview!$C$9,Overview!$D$9)*Overview!$E$9)+(STANDARDIZE(H205,Overview!$C$10,Overview!$D$10)*Overview!$E$10)+(STANDARDIZE(Data!I205,Overview!$C$11,Overview!$D$11)*Overview!$E$11)+(STANDARDIZE(K205,Overview!$C$13,Overview!$D$13)*Overview!$E$13)</f>
        <v>0.69469777802925003</v>
      </c>
      <c r="S205" s="18"/>
    </row>
    <row r="206" spans="1:19" x14ac:dyDescent="0.25">
      <c r="A206" s="3">
        <v>2325297</v>
      </c>
      <c r="B206" s="3" t="s">
        <v>210</v>
      </c>
      <c r="C206" s="3" t="s">
        <v>187</v>
      </c>
      <c r="D206" s="15">
        <v>8.3833303000000008</v>
      </c>
      <c r="E206" s="15">
        <v>5.0500002000000004</v>
      </c>
      <c r="F206" s="16">
        <v>193</v>
      </c>
      <c r="G206" s="17">
        <v>8.0756220000000004E-2</v>
      </c>
      <c r="H206" s="17">
        <v>0.35995234500000001</v>
      </c>
      <c r="I206" s="17">
        <v>0.210254933</v>
      </c>
      <c r="J206" s="17">
        <v>0.613425424</v>
      </c>
      <c r="K206" s="17">
        <f t="shared" si="3"/>
        <v>0.386574576</v>
      </c>
      <c r="L206" s="17">
        <v>0.16824833</v>
      </c>
      <c r="M206" s="17">
        <v>0.52132986400000003</v>
      </c>
      <c r="N206" s="17">
        <v>0.61216199699999996</v>
      </c>
      <c r="O206" s="18">
        <v>0.69028397200000002</v>
      </c>
      <c r="P206" s="3">
        <v>549</v>
      </c>
      <c r="Q206" s="3">
        <v>25</v>
      </c>
      <c r="R206" s="18">
        <f>(STANDARDIZE(F206,Overview!$C$8,Overview!$D$8)*Overview!$E$8)+(STANDARDIZE(Data!G206,Overview!$C$9,Overview!$D$9)*Overview!$E$9)+(STANDARDIZE(H206,Overview!$C$10,Overview!$D$10)*Overview!$E$10)+(STANDARDIZE(Data!I206,Overview!$C$11,Overview!$D$11)*Overview!$E$11)+(STANDARDIZE(K206,Overview!$C$13,Overview!$D$13)*Overview!$E$13)</f>
        <v>0.69027422047622755</v>
      </c>
      <c r="S206" s="18"/>
    </row>
    <row r="207" spans="1:19" x14ac:dyDescent="0.25">
      <c r="A207" s="3">
        <v>2323710</v>
      </c>
      <c r="B207" s="3" t="s">
        <v>211</v>
      </c>
      <c r="C207" s="3" t="s">
        <v>187</v>
      </c>
      <c r="D207" s="15">
        <v>8.6166696999999992</v>
      </c>
      <c r="E207" s="15">
        <v>5.9166698000000002</v>
      </c>
      <c r="F207" s="16">
        <v>283</v>
      </c>
      <c r="G207" s="17">
        <v>0.16039624699999999</v>
      </c>
      <c r="H207" s="17">
        <v>0.234826117</v>
      </c>
      <c r="I207" s="17">
        <v>6.4758085000000007E-2</v>
      </c>
      <c r="J207" s="17">
        <v>4.62262E-3</v>
      </c>
      <c r="K207" s="17">
        <f t="shared" si="3"/>
        <v>0.99537737999999998</v>
      </c>
      <c r="L207" s="17">
        <v>0.26254602999999999</v>
      </c>
      <c r="M207" s="17">
        <v>0.17716658299999999</v>
      </c>
      <c r="N207" s="17">
        <v>0.36268030299999998</v>
      </c>
      <c r="O207" s="18">
        <v>0.68682624800000003</v>
      </c>
      <c r="P207" s="3">
        <v>556</v>
      </c>
      <c r="Q207" s="3">
        <v>26</v>
      </c>
      <c r="R207" s="18">
        <f>(STANDARDIZE(F207,Overview!$C$8,Overview!$D$8)*Overview!$E$8)+(STANDARDIZE(Data!G207,Overview!$C$9,Overview!$D$9)*Overview!$E$9)+(STANDARDIZE(H207,Overview!$C$10,Overview!$D$10)*Overview!$E$10)+(STANDARDIZE(Data!I207,Overview!$C$11,Overview!$D$11)*Overview!$E$11)+(STANDARDIZE(K207,Overview!$C$13,Overview!$D$13)*Overview!$E$13)</f>
        <v>0.68684133143771364</v>
      </c>
      <c r="S207" s="18"/>
    </row>
    <row r="208" spans="1:19" x14ac:dyDescent="0.25">
      <c r="A208" s="3">
        <v>2342755</v>
      </c>
      <c r="B208" s="3" t="s">
        <v>212</v>
      </c>
      <c r="C208" s="3" t="s">
        <v>187</v>
      </c>
      <c r="D208" s="15">
        <v>8.6499995999999992</v>
      </c>
      <c r="E208" s="15">
        <v>5.0166702000000001</v>
      </c>
      <c r="F208" s="16">
        <v>186</v>
      </c>
      <c r="G208" s="17">
        <v>0.126476905</v>
      </c>
      <c r="H208" s="17">
        <v>0.25574165799999998</v>
      </c>
      <c r="I208" s="17">
        <v>0.18302163199999999</v>
      </c>
      <c r="J208" s="17">
        <v>9.1424491999999996E-2</v>
      </c>
      <c r="K208" s="17">
        <f t="shared" si="3"/>
        <v>0.90857550799999998</v>
      </c>
      <c r="L208" s="17">
        <v>0.19677347000000001</v>
      </c>
      <c r="M208" s="17">
        <v>0.30313021499999998</v>
      </c>
      <c r="N208" s="17">
        <v>0.48203379299999999</v>
      </c>
      <c r="O208" s="18">
        <v>0.68370278399999995</v>
      </c>
      <c r="P208" s="3">
        <v>559</v>
      </c>
      <c r="Q208" s="3">
        <v>27</v>
      </c>
      <c r="R208" s="18">
        <f>(STANDARDIZE(F208,Overview!$C$8,Overview!$D$8)*Overview!$E$8)+(STANDARDIZE(Data!G208,Overview!$C$9,Overview!$D$9)*Overview!$E$9)+(STANDARDIZE(H208,Overview!$C$10,Overview!$D$10)*Overview!$E$10)+(STANDARDIZE(Data!I208,Overview!$C$11,Overview!$D$11)*Overview!$E$11)+(STANDARDIZE(K208,Overview!$C$13,Overview!$D$13)*Overview!$E$13)</f>
        <v>0.68371111765843329</v>
      </c>
      <c r="S208" s="18"/>
    </row>
    <row r="209" spans="1:19" x14ac:dyDescent="0.25">
      <c r="A209" s="3">
        <v>2346645</v>
      </c>
      <c r="B209" s="3" t="s">
        <v>213</v>
      </c>
      <c r="C209" s="3" t="s">
        <v>187</v>
      </c>
      <c r="D209" s="15">
        <v>8.4166697999999993</v>
      </c>
      <c r="E209" s="15">
        <v>4.8000002000000004</v>
      </c>
      <c r="F209" s="16">
        <v>38</v>
      </c>
      <c r="G209" s="17">
        <v>0.102880675</v>
      </c>
      <c r="H209" s="17">
        <v>0.31900199099999998</v>
      </c>
      <c r="I209" s="17">
        <v>0.19086618499999999</v>
      </c>
      <c r="J209" s="17">
        <v>0.41135884</v>
      </c>
      <c r="K209" s="17">
        <f t="shared" si="3"/>
        <v>0.58864116</v>
      </c>
      <c r="L209" s="17">
        <v>0.21188070000000001</v>
      </c>
      <c r="M209" s="17">
        <v>0.35702343600000003</v>
      </c>
      <c r="N209" s="17">
        <v>0.59698498200000005</v>
      </c>
      <c r="O209" s="18">
        <v>0.68360231400000004</v>
      </c>
      <c r="P209" s="3">
        <v>560</v>
      </c>
      <c r="Q209" s="3">
        <v>28</v>
      </c>
      <c r="R209" s="18">
        <f>(STANDARDIZE(F209,Overview!$C$8,Overview!$D$8)*Overview!$E$8)+(STANDARDIZE(Data!G209,Overview!$C$9,Overview!$D$9)*Overview!$E$9)+(STANDARDIZE(H209,Overview!$C$10,Overview!$D$10)*Overview!$E$10)+(STANDARDIZE(Data!I209,Overview!$C$11,Overview!$D$11)*Overview!$E$11)+(STANDARDIZE(K209,Overview!$C$13,Overview!$D$13)*Overview!$E$13)</f>
        <v>0.68360697809931181</v>
      </c>
      <c r="S209" s="18"/>
    </row>
    <row r="210" spans="1:19" x14ac:dyDescent="0.25">
      <c r="A210" s="3">
        <v>2351409</v>
      </c>
      <c r="B210" s="3" t="s">
        <v>214</v>
      </c>
      <c r="C210" s="3" t="s">
        <v>187</v>
      </c>
      <c r="D210" s="15">
        <v>8.3000001999999995</v>
      </c>
      <c r="E210" s="15">
        <v>5.2166699999999997</v>
      </c>
      <c r="F210" s="16">
        <v>1415</v>
      </c>
      <c r="G210" s="17">
        <v>8.2664283000000005E-2</v>
      </c>
      <c r="H210" s="17">
        <v>0.32577720900000001</v>
      </c>
      <c r="I210" s="17">
        <v>0.14695027799999999</v>
      </c>
      <c r="J210" s="17">
        <v>0.46853393700000001</v>
      </c>
      <c r="K210" s="17">
        <f t="shared" si="3"/>
        <v>0.53146606299999999</v>
      </c>
      <c r="L210" s="17">
        <v>0.18259512999999999</v>
      </c>
      <c r="M210" s="17">
        <v>0.44360152600000002</v>
      </c>
      <c r="N210" s="17">
        <v>0.60124618299999999</v>
      </c>
      <c r="O210" s="18">
        <v>0.68052269200000004</v>
      </c>
      <c r="P210" s="3">
        <v>567</v>
      </c>
      <c r="Q210" s="3">
        <v>29</v>
      </c>
      <c r="R210" s="18">
        <f>(STANDARDIZE(F210,Overview!$C$8,Overview!$D$8)*Overview!$E$8)+(STANDARDIZE(Data!G210,Overview!$C$9,Overview!$D$9)*Overview!$E$9)+(STANDARDIZE(H210,Overview!$C$10,Overview!$D$10)*Overview!$E$10)+(STANDARDIZE(Data!I210,Overview!$C$11,Overview!$D$11)*Overview!$E$11)+(STANDARDIZE(K210,Overview!$C$13,Overview!$D$13)*Overview!$E$13)</f>
        <v>0.68050845531883419</v>
      </c>
      <c r="S210" s="18"/>
    </row>
    <row r="211" spans="1:19" x14ac:dyDescent="0.25">
      <c r="A211" s="3">
        <v>2339117</v>
      </c>
      <c r="B211" s="3" t="s">
        <v>215</v>
      </c>
      <c r="C211" s="3" t="s">
        <v>187</v>
      </c>
      <c r="D211" s="15">
        <v>8.4499998000000005</v>
      </c>
      <c r="E211" s="15">
        <v>5.0999999000000003</v>
      </c>
      <c r="F211" s="16">
        <v>366</v>
      </c>
      <c r="G211" s="17">
        <v>0.110632649</v>
      </c>
      <c r="H211" s="17">
        <v>0.30961511800000002</v>
      </c>
      <c r="I211" s="17">
        <v>0.170079129</v>
      </c>
      <c r="J211" s="17">
        <v>0.40532937800000002</v>
      </c>
      <c r="K211" s="17">
        <f t="shared" si="3"/>
        <v>0.59467062199999998</v>
      </c>
      <c r="L211" s="17">
        <v>0.20534558999999999</v>
      </c>
      <c r="M211" s="17">
        <v>0.38757451799999998</v>
      </c>
      <c r="N211" s="17">
        <v>0.61166426699999998</v>
      </c>
      <c r="O211" s="18">
        <v>0.678755636</v>
      </c>
      <c r="P211" s="3">
        <v>570</v>
      </c>
      <c r="Q211" s="3">
        <v>30</v>
      </c>
      <c r="R211" s="18">
        <f>(STANDARDIZE(F211,Overview!$C$8,Overview!$D$8)*Overview!$E$8)+(STANDARDIZE(Data!G211,Overview!$C$9,Overview!$D$9)*Overview!$E$9)+(STANDARDIZE(H211,Overview!$C$10,Overview!$D$10)*Overview!$E$10)+(STANDARDIZE(Data!I211,Overview!$C$11,Overview!$D$11)*Overview!$E$11)+(STANDARDIZE(K211,Overview!$C$13,Overview!$D$13)*Overview!$E$13)</f>
        <v>0.67877504128096822</v>
      </c>
      <c r="S211" s="18"/>
    </row>
    <row r="212" spans="1:19" x14ac:dyDescent="0.25">
      <c r="A212" s="3">
        <v>2323185</v>
      </c>
      <c r="B212" s="3" t="s">
        <v>216</v>
      </c>
      <c r="C212" s="3" t="s">
        <v>67</v>
      </c>
      <c r="D212" s="15">
        <v>8.1308298000000008</v>
      </c>
      <c r="E212" s="15">
        <v>7.1080598999999998</v>
      </c>
      <c r="F212" s="16">
        <v>27</v>
      </c>
      <c r="G212" s="17">
        <v>0.20728459099999999</v>
      </c>
      <c r="H212" s="17">
        <v>0.42236600400000002</v>
      </c>
      <c r="I212" s="17">
        <v>1.5095119000000001E-2</v>
      </c>
      <c r="J212" s="17">
        <v>2.4659756000000001E-2</v>
      </c>
      <c r="K212" s="17">
        <f t="shared" si="3"/>
        <v>0.97534024399999997</v>
      </c>
      <c r="L212" s="17">
        <v>0.35745281000000001</v>
      </c>
      <c r="M212" s="17">
        <v>0.22680476699999999</v>
      </c>
      <c r="N212" s="17">
        <v>0.34562865199999998</v>
      </c>
      <c r="O212" s="18">
        <v>1.557729309</v>
      </c>
      <c r="P212" s="3">
        <v>54</v>
      </c>
      <c r="Q212" s="3">
        <v>1</v>
      </c>
      <c r="R212" s="18">
        <f>(STANDARDIZE(F212,Overview!$C$8,Overview!$D$8)*Overview!$E$8)+(STANDARDIZE(Data!G212,Overview!$C$9,Overview!$D$9)*Overview!$E$9)+(STANDARDIZE(H212,Overview!$C$10,Overview!$D$10)*Overview!$E$10)+(STANDARDIZE(Data!I212,Overview!$C$11,Overview!$D$11)*Overview!$E$11)+(STANDARDIZE(K212,Overview!$C$13,Overview!$D$13)*Overview!$E$13)</f>
        <v>1.5577065790949218</v>
      </c>
      <c r="S212" s="18"/>
    </row>
    <row r="213" spans="1:19" x14ac:dyDescent="0.25">
      <c r="A213" s="3">
        <v>2345714</v>
      </c>
      <c r="B213" s="3" t="s">
        <v>217</v>
      </c>
      <c r="C213" s="3" t="s">
        <v>67</v>
      </c>
      <c r="D213" s="15">
        <v>8.0922202999999993</v>
      </c>
      <c r="E213" s="15">
        <v>7.0500002000000004</v>
      </c>
      <c r="F213" s="16">
        <v>76</v>
      </c>
      <c r="G213" s="17">
        <v>0.223393222</v>
      </c>
      <c r="H213" s="17">
        <v>0.38017727499999998</v>
      </c>
      <c r="I213" s="17">
        <v>6.0818285E-2</v>
      </c>
      <c r="J213" s="17">
        <v>2.0232322000000001E-2</v>
      </c>
      <c r="K213" s="17">
        <f t="shared" si="3"/>
        <v>0.97976767799999998</v>
      </c>
      <c r="L213" s="17">
        <v>0.42272093999999999</v>
      </c>
      <c r="M213" s="17">
        <v>0.22289067800000001</v>
      </c>
      <c r="N213" s="17">
        <v>0.40497906099999997</v>
      </c>
      <c r="O213" s="18">
        <v>1.456505878</v>
      </c>
      <c r="P213" s="3">
        <v>81</v>
      </c>
      <c r="Q213" s="3">
        <v>2</v>
      </c>
      <c r="R213" s="18">
        <f>(STANDARDIZE(F213,Overview!$C$8,Overview!$D$8)*Overview!$E$8)+(STANDARDIZE(Data!G213,Overview!$C$9,Overview!$D$9)*Overview!$E$9)+(STANDARDIZE(H213,Overview!$C$10,Overview!$D$10)*Overview!$E$10)+(STANDARDIZE(Data!I213,Overview!$C$11,Overview!$D$11)*Overview!$E$11)+(STANDARDIZE(K213,Overview!$C$13,Overview!$D$13)*Overview!$E$13)</f>
        <v>1.4565178273373944</v>
      </c>
      <c r="S213" s="18"/>
    </row>
    <row r="214" spans="1:19" x14ac:dyDescent="0.25">
      <c r="A214" s="3">
        <v>2352683</v>
      </c>
      <c r="B214" s="3" t="s">
        <v>218</v>
      </c>
      <c r="C214" s="3" t="s">
        <v>67</v>
      </c>
      <c r="D214" s="15">
        <v>8.4091702000000002</v>
      </c>
      <c r="E214" s="15">
        <v>7.0027799999999996</v>
      </c>
      <c r="F214" s="16">
        <v>17</v>
      </c>
      <c r="G214" s="17">
        <v>0.16516043399999999</v>
      </c>
      <c r="H214" s="17">
        <v>0.41882044800000001</v>
      </c>
      <c r="I214" s="17">
        <v>2.7432697999999998E-2</v>
      </c>
      <c r="J214" s="17">
        <v>2.4507766E-2</v>
      </c>
      <c r="K214" s="17">
        <f t="shared" si="3"/>
        <v>0.97549223399999996</v>
      </c>
      <c r="L214" s="17">
        <v>0.31218227999999998</v>
      </c>
      <c r="M214" s="17">
        <v>0.233681001</v>
      </c>
      <c r="N214" s="17">
        <v>0.36723562199999998</v>
      </c>
      <c r="O214" s="18">
        <v>1.4282014860000001</v>
      </c>
      <c r="P214" s="3">
        <v>93</v>
      </c>
      <c r="Q214" s="3">
        <v>3</v>
      </c>
      <c r="R214" s="18">
        <f>(STANDARDIZE(F214,Overview!$C$8,Overview!$D$8)*Overview!$E$8)+(STANDARDIZE(Data!G214,Overview!$C$9,Overview!$D$9)*Overview!$E$9)+(STANDARDIZE(H214,Overview!$C$10,Overview!$D$10)*Overview!$E$10)+(STANDARDIZE(Data!I214,Overview!$C$11,Overview!$D$11)*Overview!$E$11)+(STANDARDIZE(K214,Overview!$C$13,Overview!$D$13)*Overview!$E$13)</f>
        <v>1.4281949642963736</v>
      </c>
      <c r="S214" s="18"/>
    </row>
    <row r="215" spans="1:19" x14ac:dyDescent="0.25">
      <c r="A215" s="3">
        <v>2323281</v>
      </c>
      <c r="B215" s="3" t="s">
        <v>219</v>
      </c>
      <c r="C215" s="3" t="s">
        <v>67</v>
      </c>
      <c r="D215" s="15">
        <v>8.1099996999999995</v>
      </c>
      <c r="E215" s="15">
        <v>7.3222198000000001</v>
      </c>
      <c r="F215" s="16">
        <v>107</v>
      </c>
      <c r="G215" s="17">
        <v>0.24617238299999999</v>
      </c>
      <c r="H215" s="17">
        <v>0.33810613499999997</v>
      </c>
      <c r="I215" s="17">
        <v>6.8113955000000004E-2</v>
      </c>
      <c r="J215" s="17">
        <v>2.5311618000000001E-2</v>
      </c>
      <c r="K215" s="17">
        <f t="shared" si="3"/>
        <v>0.97468838199999996</v>
      </c>
      <c r="L215" s="17">
        <v>0.27683190000000002</v>
      </c>
      <c r="M215" s="17">
        <v>0.28606276000000003</v>
      </c>
      <c r="N215" s="17">
        <v>0.37359708899999999</v>
      </c>
      <c r="O215" s="18">
        <v>1.3470568540000001</v>
      </c>
      <c r="P215" s="3">
        <v>117</v>
      </c>
      <c r="Q215" s="3">
        <v>4</v>
      </c>
      <c r="R215" s="18">
        <f>(STANDARDIZE(F215,Overview!$C$8,Overview!$D$8)*Overview!$E$8)+(STANDARDIZE(Data!G215,Overview!$C$9,Overview!$D$9)*Overview!$E$9)+(STANDARDIZE(H215,Overview!$C$10,Overview!$D$10)*Overview!$E$10)+(STANDARDIZE(Data!I215,Overview!$C$11,Overview!$D$11)*Overview!$E$11)+(STANDARDIZE(K215,Overview!$C$13,Overview!$D$13)*Overview!$E$13)</f>
        <v>1.347056594235833</v>
      </c>
      <c r="S215" s="18"/>
    </row>
    <row r="216" spans="1:19" x14ac:dyDescent="0.25">
      <c r="A216" s="3">
        <v>2334100</v>
      </c>
      <c r="B216" s="3" t="s">
        <v>220</v>
      </c>
      <c r="C216" s="3" t="s">
        <v>67</v>
      </c>
      <c r="D216" s="15">
        <v>8.1466703000000003</v>
      </c>
      <c r="E216" s="15">
        <v>7.2091699</v>
      </c>
      <c r="F216" s="16">
        <v>150</v>
      </c>
      <c r="G216" s="17">
        <v>0.19202153</v>
      </c>
      <c r="H216" s="17">
        <v>0.36954009500000001</v>
      </c>
      <c r="I216" s="17">
        <v>5.0359380000000002E-3</v>
      </c>
      <c r="J216" s="17">
        <v>3.0479472000000001E-2</v>
      </c>
      <c r="K216" s="17">
        <f t="shared" si="3"/>
        <v>0.96952052799999999</v>
      </c>
      <c r="L216" s="17">
        <v>0.37817933999999997</v>
      </c>
      <c r="M216" s="17">
        <v>0.29548412000000002</v>
      </c>
      <c r="N216" s="17">
        <v>0.36223316900000002</v>
      </c>
      <c r="O216" s="18">
        <v>1.289553604</v>
      </c>
      <c r="P216" s="3">
        <v>138</v>
      </c>
      <c r="Q216" s="3">
        <v>5</v>
      </c>
      <c r="R216" s="18">
        <f>(STANDARDIZE(F216,Overview!$C$8,Overview!$D$8)*Overview!$E$8)+(STANDARDIZE(Data!G216,Overview!$C$9,Overview!$D$9)*Overview!$E$9)+(STANDARDIZE(H216,Overview!$C$10,Overview!$D$10)*Overview!$E$10)+(STANDARDIZE(Data!I216,Overview!$C$11,Overview!$D$11)*Overview!$E$11)+(STANDARDIZE(K216,Overview!$C$13,Overview!$D$13)*Overview!$E$13)</f>
        <v>1.2895385951737228</v>
      </c>
      <c r="S216" s="18"/>
    </row>
    <row r="217" spans="1:19" x14ac:dyDescent="0.25">
      <c r="A217" s="3">
        <v>2327031</v>
      </c>
      <c r="B217" s="3" t="s">
        <v>221</v>
      </c>
      <c r="C217" s="3" t="s">
        <v>67</v>
      </c>
      <c r="D217" s="15">
        <v>7.9713000999999997</v>
      </c>
      <c r="E217" s="15">
        <v>6.9861998999999999</v>
      </c>
      <c r="F217" s="16">
        <v>57</v>
      </c>
      <c r="G217" s="17">
        <v>0.21157667199999999</v>
      </c>
      <c r="H217" s="17">
        <v>0.34559282699999999</v>
      </c>
      <c r="I217" s="17">
        <v>7.2276753999999999E-2</v>
      </c>
      <c r="J217" s="17">
        <v>1.8106325E-2</v>
      </c>
      <c r="K217" s="17">
        <f t="shared" si="3"/>
        <v>0.98189367500000002</v>
      </c>
      <c r="L217" s="17">
        <v>0.34421360000000001</v>
      </c>
      <c r="M217" s="17">
        <v>0.24943452599999999</v>
      </c>
      <c r="N217" s="17">
        <v>0.44004222100000001</v>
      </c>
      <c r="O217" s="18">
        <v>1.2830336099999999</v>
      </c>
      <c r="P217" s="3">
        <v>140</v>
      </c>
      <c r="Q217" s="3">
        <v>6</v>
      </c>
      <c r="R217" s="18">
        <f>(STANDARDIZE(F217,Overview!$C$8,Overview!$D$8)*Overview!$E$8)+(STANDARDIZE(Data!G217,Overview!$C$9,Overview!$D$9)*Overview!$E$9)+(STANDARDIZE(H217,Overview!$C$10,Overview!$D$10)*Overview!$E$10)+(STANDARDIZE(Data!I217,Overview!$C$11,Overview!$D$11)*Overview!$E$11)+(STANDARDIZE(K217,Overview!$C$13,Overview!$D$13)*Overview!$E$13)</f>
        <v>1.2830467717406171</v>
      </c>
      <c r="S217" s="18"/>
    </row>
    <row r="218" spans="1:19" x14ac:dyDescent="0.25">
      <c r="A218" s="3">
        <v>2345038</v>
      </c>
      <c r="B218" s="3" t="s">
        <v>222</v>
      </c>
      <c r="C218" s="3" t="s">
        <v>67</v>
      </c>
      <c r="D218" s="15">
        <v>8.1350002000000003</v>
      </c>
      <c r="E218" s="15">
        <v>7.3630599999999999</v>
      </c>
      <c r="F218" s="16">
        <v>134</v>
      </c>
      <c r="G218" s="17">
        <v>0.22203624499999999</v>
      </c>
      <c r="H218" s="17">
        <v>0.34025874900000003</v>
      </c>
      <c r="I218" s="17">
        <v>2.9153416000000001E-2</v>
      </c>
      <c r="J218" s="17">
        <v>1.7257122E-2</v>
      </c>
      <c r="K218" s="17">
        <f t="shared" si="3"/>
        <v>0.98274287800000004</v>
      </c>
      <c r="L218" s="17">
        <v>0.32446274000000003</v>
      </c>
      <c r="M218" s="17">
        <v>0.241353383</v>
      </c>
      <c r="N218" s="17">
        <v>0.36739656399999998</v>
      </c>
      <c r="O218" s="18">
        <v>1.272240984</v>
      </c>
      <c r="P218" s="3">
        <v>147</v>
      </c>
      <c r="Q218" s="3">
        <v>7</v>
      </c>
      <c r="R218" s="18">
        <f>(STANDARDIZE(F218,Overview!$C$8,Overview!$D$8)*Overview!$E$8)+(STANDARDIZE(Data!G218,Overview!$C$9,Overview!$D$9)*Overview!$E$9)+(STANDARDIZE(H218,Overview!$C$10,Overview!$D$10)*Overview!$E$10)+(STANDARDIZE(Data!I218,Overview!$C$11,Overview!$D$11)*Overview!$E$11)+(STANDARDIZE(K218,Overview!$C$13,Overview!$D$13)*Overview!$E$13)</f>
        <v>1.2722265508637745</v>
      </c>
      <c r="S218" s="18"/>
    </row>
    <row r="219" spans="1:19" x14ac:dyDescent="0.25">
      <c r="A219" s="3">
        <v>2593806</v>
      </c>
      <c r="B219" s="3" t="s">
        <v>223</v>
      </c>
      <c r="C219" s="3" t="s">
        <v>67</v>
      </c>
      <c r="D219" s="15">
        <v>8.3452797000000007</v>
      </c>
      <c r="E219" s="15">
        <v>7.0094399000000003</v>
      </c>
      <c r="F219" s="16">
        <v>171</v>
      </c>
      <c r="G219" s="17">
        <v>0.18777748699999999</v>
      </c>
      <c r="H219" s="17">
        <v>0.36114534100000001</v>
      </c>
      <c r="I219" s="17">
        <v>2.6479167000000001E-2</v>
      </c>
      <c r="J219" s="17">
        <v>5.5911877999999998E-2</v>
      </c>
      <c r="K219" s="17">
        <f t="shared" si="3"/>
        <v>0.94408812200000003</v>
      </c>
      <c r="L219" s="17">
        <v>0.32209884999999999</v>
      </c>
      <c r="M219" s="17">
        <v>0.249726895</v>
      </c>
      <c r="N219" s="17">
        <v>0.34553980400000001</v>
      </c>
      <c r="O219" s="18">
        <v>1.2395097100000001</v>
      </c>
      <c r="P219" s="3">
        <v>161</v>
      </c>
      <c r="Q219" s="3">
        <v>8</v>
      </c>
      <c r="R219" s="18">
        <f>(STANDARDIZE(F219,Overview!$C$8,Overview!$D$8)*Overview!$E$8)+(STANDARDIZE(Data!G219,Overview!$C$9,Overview!$D$9)*Overview!$E$9)+(STANDARDIZE(H219,Overview!$C$10,Overview!$D$10)*Overview!$E$10)+(STANDARDIZE(Data!I219,Overview!$C$11,Overview!$D$11)*Overview!$E$11)+(STANDARDIZE(K219,Overview!$C$13,Overview!$D$13)*Overview!$E$13)</f>
        <v>1.2394817976020107</v>
      </c>
      <c r="S219" s="18"/>
    </row>
    <row r="220" spans="1:19" x14ac:dyDescent="0.25">
      <c r="A220" s="3">
        <v>2317922</v>
      </c>
      <c r="B220" s="3" t="s">
        <v>224</v>
      </c>
      <c r="C220" s="3" t="s">
        <v>67</v>
      </c>
      <c r="D220" s="15">
        <v>7.9304098999999999</v>
      </c>
      <c r="E220" s="15">
        <v>6.9631800999999998</v>
      </c>
      <c r="F220" s="16">
        <v>68</v>
      </c>
      <c r="G220" s="17">
        <v>0.21266584899999999</v>
      </c>
      <c r="H220" s="17">
        <v>0.33223433200000002</v>
      </c>
      <c r="I220" s="17">
        <v>7.9546090999999999E-2</v>
      </c>
      <c r="J220" s="17">
        <v>2.1486244000000002E-2</v>
      </c>
      <c r="K220" s="17">
        <f t="shared" si="3"/>
        <v>0.97851375600000001</v>
      </c>
      <c r="L220" s="17">
        <v>0.30239739999999998</v>
      </c>
      <c r="M220" s="17">
        <v>0.33871549899999998</v>
      </c>
      <c r="N220" s="17">
        <v>0.46603239699999999</v>
      </c>
      <c r="O220" s="18">
        <v>1.232397669</v>
      </c>
      <c r="P220" s="3">
        <v>165</v>
      </c>
      <c r="Q220" s="3">
        <v>9</v>
      </c>
      <c r="R220" s="18">
        <f>(STANDARDIZE(F220,Overview!$C$8,Overview!$D$8)*Overview!$E$8)+(STANDARDIZE(Data!G220,Overview!$C$9,Overview!$D$9)*Overview!$E$9)+(STANDARDIZE(H220,Overview!$C$10,Overview!$D$10)*Overview!$E$10)+(STANDARDIZE(Data!I220,Overview!$C$11,Overview!$D$11)*Overview!$E$11)+(STANDARDIZE(K220,Overview!$C$13,Overview!$D$13)*Overview!$E$13)</f>
        <v>1.2323803326364946</v>
      </c>
      <c r="S220" s="18"/>
    </row>
    <row r="221" spans="1:19" x14ac:dyDescent="0.25">
      <c r="A221" s="3">
        <v>2327516</v>
      </c>
      <c r="B221" s="3" t="s">
        <v>225</v>
      </c>
      <c r="C221" s="3" t="s">
        <v>67</v>
      </c>
      <c r="D221" s="15">
        <v>8.3500004000000008</v>
      </c>
      <c r="E221" s="15">
        <v>6.9666699999999997</v>
      </c>
      <c r="F221" s="16">
        <v>25</v>
      </c>
      <c r="G221" s="17">
        <v>0.164150716</v>
      </c>
      <c r="H221" s="17">
        <v>0.36612689599999998</v>
      </c>
      <c r="I221" s="17">
        <v>7.1741555999999998E-2</v>
      </c>
      <c r="J221" s="17">
        <v>2.6842580000000001E-2</v>
      </c>
      <c r="K221" s="17">
        <f t="shared" si="3"/>
        <v>0.97315742000000005</v>
      </c>
      <c r="L221" s="17">
        <v>0.31805956000000002</v>
      </c>
      <c r="M221" s="17">
        <v>0.26657090300000003</v>
      </c>
      <c r="N221" s="17">
        <v>0.35604058500000002</v>
      </c>
      <c r="O221" s="18">
        <v>1.2261926860000001</v>
      </c>
      <c r="P221" s="3">
        <v>169</v>
      </c>
      <c r="Q221" s="3">
        <v>10</v>
      </c>
      <c r="R221" s="18">
        <f>(STANDARDIZE(F221,Overview!$C$8,Overview!$D$8)*Overview!$E$8)+(STANDARDIZE(Data!G221,Overview!$C$9,Overview!$D$9)*Overview!$E$9)+(STANDARDIZE(H221,Overview!$C$10,Overview!$D$10)*Overview!$E$10)+(STANDARDIZE(Data!I221,Overview!$C$11,Overview!$D$11)*Overview!$E$11)+(STANDARDIZE(K221,Overview!$C$13,Overview!$D$13)*Overview!$E$13)</f>
        <v>1.2261731997643179</v>
      </c>
      <c r="S221" s="18"/>
    </row>
    <row r="222" spans="1:19" x14ac:dyDescent="0.25">
      <c r="A222" s="3">
        <v>2352488</v>
      </c>
      <c r="B222" s="3" t="s">
        <v>226</v>
      </c>
      <c r="C222" s="3" t="s">
        <v>67</v>
      </c>
      <c r="D222" s="15">
        <v>8.0419397000000004</v>
      </c>
      <c r="E222" s="15">
        <v>7.1313901</v>
      </c>
      <c r="F222" s="16">
        <v>108</v>
      </c>
      <c r="G222" s="17">
        <v>0.21118167500000001</v>
      </c>
      <c r="H222" s="17">
        <v>0.32914610999999999</v>
      </c>
      <c r="I222" s="17">
        <v>2.4109341999999999E-2</v>
      </c>
      <c r="J222" s="17">
        <v>1.2497317000000001E-2</v>
      </c>
      <c r="K222" s="17">
        <f t="shared" si="3"/>
        <v>0.98750268299999999</v>
      </c>
      <c r="L222" s="17">
        <v>0.33437261000000001</v>
      </c>
      <c r="M222" s="17">
        <v>0.25275882500000002</v>
      </c>
      <c r="N222" s="17">
        <v>0.44506741100000002</v>
      </c>
      <c r="O222" s="18">
        <v>1.192760083</v>
      </c>
      <c r="P222" s="3">
        <v>174</v>
      </c>
      <c r="Q222" s="3">
        <v>11</v>
      </c>
      <c r="R222" s="18">
        <f>(STANDARDIZE(F222,Overview!$C$8,Overview!$D$8)*Overview!$E$8)+(STANDARDIZE(Data!G222,Overview!$C$9,Overview!$D$9)*Overview!$E$9)+(STANDARDIZE(H222,Overview!$C$10,Overview!$D$10)*Overview!$E$10)+(STANDARDIZE(Data!I222,Overview!$C$11,Overview!$D$11)*Overview!$E$11)+(STANDARDIZE(K222,Overview!$C$13,Overview!$D$13)*Overview!$E$13)</f>
        <v>1.1927370810185403</v>
      </c>
      <c r="S222" s="18"/>
    </row>
    <row r="223" spans="1:19" x14ac:dyDescent="0.25">
      <c r="A223" s="3">
        <v>2320823</v>
      </c>
      <c r="B223" s="3" t="s">
        <v>227</v>
      </c>
      <c r="C223" s="3" t="s">
        <v>67</v>
      </c>
      <c r="D223" s="15">
        <v>8.2224997999999996</v>
      </c>
      <c r="E223" s="15">
        <v>7.2230600999999997</v>
      </c>
      <c r="F223" s="16">
        <v>83</v>
      </c>
      <c r="G223" s="17">
        <v>0.209632966</v>
      </c>
      <c r="H223" s="17">
        <v>0.33089217199999998</v>
      </c>
      <c r="I223" s="17">
        <v>1.4821091E-2</v>
      </c>
      <c r="J223" s="17">
        <v>2.5233980999999999E-2</v>
      </c>
      <c r="K223" s="17">
        <f t="shared" si="3"/>
        <v>0.97476601900000004</v>
      </c>
      <c r="L223" s="17">
        <v>0.36546912999999998</v>
      </c>
      <c r="M223" s="17">
        <v>0.27012760000000002</v>
      </c>
      <c r="N223" s="17">
        <v>0.34774682299999998</v>
      </c>
      <c r="O223" s="18">
        <v>1.181329125</v>
      </c>
      <c r="P223" s="3">
        <v>180</v>
      </c>
      <c r="Q223" s="3">
        <v>12</v>
      </c>
      <c r="R223" s="18">
        <f>(STANDARDIZE(F223,Overview!$C$8,Overview!$D$8)*Overview!$E$8)+(STANDARDIZE(Data!G223,Overview!$C$9,Overview!$D$9)*Overview!$E$9)+(STANDARDIZE(H223,Overview!$C$10,Overview!$D$10)*Overview!$E$10)+(STANDARDIZE(Data!I223,Overview!$C$11,Overview!$D$11)*Overview!$E$11)+(STANDARDIZE(K223,Overview!$C$13,Overview!$D$13)*Overview!$E$13)</f>
        <v>1.181300157423689</v>
      </c>
      <c r="S223" s="18"/>
    </row>
    <row r="224" spans="1:19" x14ac:dyDescent="0.25">
      <c r="A224" s="3">
        <v>2352325</v>
      </c>
      <c r="B224" s="3" t="s">
        <v>228</v>
      </c>
      <c r="C224" s="3" t="s">
        <v>67</v>
      </c>
      <c r="D224" s="15">
        <v>8.0625</v>
      </c>
      <c r="E224" s="15">
        <v>6.9930601000000001</v>
      </c>
      <c r="F224" s="16">
        <v>99</v>
      </c>
      <c r="G224" s="17">
        <v>0.17784270999999999</v>
      </c>
      <c r="H224" s="17">
        <v>0.33953317500000002</v>
      </c>
      <c r="I224" s="17">
        <v>4.3299228000000002E-2</v>
      </c>
      <c r="J224" s="17">
        <v>2.6454775E-2</v>
      </c>
      <c r="K224" s="17">
        <f t="shared" si="3"/>
        <v>0.97354522499999996</v>
      </c>
      <c r="L224" s="17">
        <v>0.33911696000000002</v>
      </c>
      <c r="M224" s="17">
        <v>0.24981958900000001</v>
      </c>
      <c r="N224" s="17">
        <v>0.3957793</v>
      </c>
      <c r="O224" s="18">
        <v>1.14243761</v>
      </c>
      <c r="P224" s="3">
        <v>199</v>
      </c>
      <c r="Q224" s="3">
        <v>13</v>
      </c>
      <c r="R224" s="18">
        <f>(STANDARDIZE(F224,Overview!$C$8,Overview!$D$8)*Overview!$E$8)+(STANDARDIZE(Data!G224,Overview!$C$9,Overview!$D$9)*Overview!$E$9)+(STANDARDIZE(H224,Overview!$C$10,Overview!$D$10)*Overview!$E$10)+(STANDARDIZE(Data!I224,Overview!$C$11,Overview!$D$11)*Overview!$E$11)+(STANDARDIZE(K224,Overview!$C$13,Overview!$D$13)*Overview!$E$13)</f>
        <v>1.1424418682906454</v>
      </c>
      <c r="S224" s="18"/>
    </row>
    <row r="225" spans="1:19" x14ac:dyDescent="0.25">
      <c r="A225" s="3">
        <v>2345729</v>
      </c>
      <c r="B225" s="3" t="s">
        <v>229</v>
      </c>
      <c r="C225" s="3" t="s">
        <v>67</v>
      </c>
      <c r="D225" s="15">
        <v>8.2805595000000007</v>
      </c>
      <c r="E225" s="15">
        <v>7.2127800000000004</v>
      </c>
      <c r="F225" s="16">
        <v>82</v>
      </c>
      <c r="G225" s="17">
        <v>0.181500365</v>
      </c>
      <c r="H225" s="17">
        <v>0.33736188900000003</v>
      </c>
      <c r="I225" s="17">
        <v>2.6940520999999999E-2</v>
      </c>
      <c r="J225" s="17">
        <v>1.4603257E-2</v>
      </c>
      <c r="K225" s="17">
        <f t="shared" si="3"/>
        <v>0.98539674300000002</v>
      </c>
      <c r="L225" s="17">
        <v>0.29543375999999999</v>
      </c>
      <c r="M225" s="17">
        <v>0.26785960399999997</v>
      </c>
      <c r="N225" s="17">
        <v>0.39298488199999998</v>
      </c>
      <c r="O225" s="18">
        <v>1.1409646980000001</v>
      </c>
      <c r="P225" s="3">
        <v>200</v>
      </c>
      <c r="Q225" s="3">
        <v>14</v>
      </c>
      <c r="R225" s="18">
        <f>(STANDARDIZE(F225,Overview!$C$8,Overview!$D$8)*Overview!$E$8)+(STANDARDIZE(Data!G225,Overview!$C$9,Overview!$D$9)*Overview!$E$9)+(STANDARDIZE(H225,Overview!$C$10,Overview!$D$10)*Overview!$E$10)+(STANDARDIZE(Data!I225,Overview!$C$11,Overview!$D$11)*Overview!$E$11)+(STANDARDIZE(K225,Overview!$C$13,Overview!$D$13)*Overview!$E$13)</f>
        <v>1.1409838265999692</v>
      </c>
      <c r="S225" s="18"/>
    </row>
    <row r="226" spans="1:19" x14ac:dyDescent="0.25">
      <c r="A226" s="3">
        <v>2342514</v>
      </c>
      <c r="B226" s="3" t="s">
        <v>230</v>
      </c>
      <c r="C226" s="3" t="s">
        <v>67</v>
      </c>
      <c r="D226" s="15">
        <v>8.0947198999999994</v>
      </c>
      <c r="E226" s="15">
        <v>7.1227798</v>
      </c>
      <c r="F226" s="16">
        <v>64</v>
      </c>
      <c r="G226" s="17">
        <v>0.20830038300000001</v>
      </c>
      <c r="H226" s="17">
        <v>0.31497023400000002</v>
      </c>
      <c r="I226" s="17">
        <v>4.1845750000000003E-3</v>
      </c>
      <c r="J226" s="17">
        <v>1.2207447999999999E-2</v>
      </c>
      <c r="K226" s="17">
        <f t="shared" si="3"/>
        <v>0.98779255200000005</v>
      </c>
      <c r="L226" s="17">
        <v>0.37057203</v>
      </c>
      <c r="M226" s="17">
        <v>0.23357108900000001</v>
      </c>
      <c r="N226" s="17">
        <v>0.40855949699999999</v>
      </c>
      <c r="O226" s="18">
        <v>1.1112083290000001</v>
      </c>
      <c r="P226" s="3">
        <v>211</v>
      </c>
      <c r="Q226" s="3">
        <v>15</v>
      </c>
      <c r="R226" s="18">
        <f>(STANDARDIZE(F226,Overview!$C$8,Overview!$D$8)*Overview!$E$8)+(STANDARDIZE(Data!G226,Overview!$C$9,Overview!$D$9)*Overview!$E$9)+(STANDARDIZE(H226,Overview!$C$10,Overview!$D$10)*Overview!$E$10)+(STANDARDIZE(Data!I226,Overview!$C$11,Overview!$D$11)*Overview!$E$11)+(STANDARDIZE(K226,Overview!$C$13,Overview!$D$13)*Overview!$E$13)</f>
        <v>1.1112143738270315</v>
      </c>
      <c r="S226" s="18"/>
    </row>
    <row r="227" spans="1:19" x14ac:dyDescent="0.25">
      <c r="A227" s="3">
        <v>2325342</v>
      </c>
      <c r="B227" s="3" t="s">
        <v>231</v>
      </c>
      <c r="C227" s="3" t="s">
        <v>67</v>
      </c>
      <c r="D227" s="15">
        <v>8.0613899</v>
      </c>
      <c r="E227" s="15">
        <v>7.2561102000000002</v>
      </c>
      <c r="F227" s="16">
        <v>104</v>
      </c>
      <c r="G227" s="17">
        <v>0.18772384</v>
      </c>
      <c r="H227" s="17">
        <v>0.318319719</v>
      </c>
      <c r="I227" s="17">
        <v>5.5337655999999999E-2</v>
      </c>
      <c r="J227" s="17">
        <v>2.2965343999999999E-2</v>
      </c>
      <c r="K227" s="17">
        <f t="shared" si="3"/>
        <v>0.97703465600000006</v>
      </c>
      <c r="L227" s="17">
        <v>0.27268711000000001</v>
      </c>
      <c r="M227" s="17">
        <v>0.360531135</v>
      </c>
      <c r="N227" s="17">
        <v>0.45476929700000002</v>
      </c>
      <c r="O227" s="18">
        <v>1.090247875</v>
      </c>
      <c r="P227" s="3">
        <v>226</v>
      </c>
      <c r="Q227" s="3">
        <v>16</v>
      </c>
      <c r="R227" s="18">
        <f>(STANDARDIZE(F227,Overview!$C$8,Overview!$D$8)*Overview!$E$8)+(STANDARDIZE(Data!G227,Overview!$C$9,Overview!$D$9)*Overview!$E$9)+(STANDARDIZE(H227,Overview!$C$10,Overview!$D$10)*Overview!$E$10)+(STANDARDIZE(Data!I227,Overview!$C$11,Overview!$D$11)*Overview!$E$11)+(STANDARDIZE(K227,Overview!$C$13,Overview!$D$13)*Overview!$E$13)</f>
        <v>1.0902398042863282</v>
      </c>
      <c r="S227" s="18"/>
    </row>
    <row r="228" spans="1:19" x14ac:dyDescent="0.25">
      <c r="A228" s="3">
        <v>2339890</v>
      </c>
      <c r="B228" s="3" t="s">
        <v>232</v>
      </c>
      <c r="C228" s="3" t="s">
        <v>67</v>
      </c>
      <c r="D228" s="15">
        <v>8.1049994999999999</v>
      </c>
      <c r="E228" s="15">
        <v>7.2241701999999997</v>
      </c>
      <c r="F228" s="16">
        <v>99</v>
      </c>
      <c r="G228" s="17">
        <v>0.22726080200000001</v>
      </c>
      <c r="H228" s="17">
        <v>0.29416394299999998</v>
      </c>
      <c r="I228" s="17">
        <v>2.8930416E-2</v>
      </c>
      <c r="J228" s="17">
        <v>1.7737170999999999E-2</v>
      </c>
      <c r="K228" s="17">
        <f t="shared" si="3"/>
        <v>0.98226282899999995</v>
      </c>
      <c r="L228" s="17">
        <v>0.38535035000000001</v>
      </c>
      <c r="M228" s="17">
        <v>0.27085892</v>
      </c>
      <c r="N228" s="17">
        <v>0.40610249900000001</v>
      </c>
      <c r="O228" s="18">
        <v>1.090065244</v>
      </c>
      <c r="P228" s="3">
        <v>227</v>
      </c>
      <c r="Q228" s="3">
        <v>17</v>
      </c>
      <c r="R228" s="18">
        <f>(STANDARDIZE(F228,Overview!$C$8,Overview!$D$8)*Overview!$E$8)+(STANDARDIZE(Data!G228,Overview!$C$9,Overview!$D$9)*Overview!$E$9)+(STANDARDIZE(H228,Overview!$C$10,Overview!$D$10)*Overview!$E$10)+(STANDARDIZE(Data!I228,Overview!$C$11,Overview!$D$11)*Overview!$E$11)+(STANDARDIZE(K228,Overview!$C$13,Overview!$D$13)*Overview!$E$13)</f>
        <v>1.0900694986004007</v>
      </c>
      <c r="S228" s="18"/>
    </row>
    <row r="229" spans="1:19" x14ac:dyDescent="0.25">
      <c r="A229" s="3">
        <v>2332292</v>
      </c>
      <c r="B229" s="3" t="s">
        <v>233</v>
      </c>
      <c r="C229" s="3" t="s">
        <v>67</v>
      </c>
      <c r="D229" s="15">
        <v>7.9556098000000004</v>
      </c>
      <c r="E229" s="15">
        <v>7.0266900000000003</v>
      </c>
      <c r="F229" s="16">
        <v>132</v>
      </c>
      <c r="G229" s="17">
        <v>0.20099829299999999</v>
      </c>
      <c r="H229" s="17">
        <v>0.30400622500000002</v>
      </c>
      <c r="I229" s="17">
        <v>6.0463456999999998E-2</v>
      </c>
      <c r="J229" s="17">
        <v>1.8757416999999998E-2</v>
      </c>
      <c r="K229" s="17">
        <f t="shared" si="3"/>
        <v>0.981242583</v>
      </c>
      <c r="L229" s="17">
        <v>0.30225053000000002</v>
      </c>
      <c r="M229" s="17">
        <v>0.353853627</v>
      </c>
      <c r="N229" s="17">
        <v>0.436773313</v>
      </c>
      <c r="O229" s="18">
        <v>1.0749810230000001</v>
      </c>
      <c r="P229" s="3">
        <v>235</v>
      </c>
      <c r="Q229" s="3">
        <v>18</v>
      </c>
      <c r="R229" s="18">
        <f>(STANDARDIZE(F229,Overview!$C$8,Overview!$D$8)*Overview!$E$8)+(STANDARDIZE(Data!G229,Overview!$C$9,Overview!$D$9)*Overview!$E$9)+(STANDARDIZE(H229,Overview!$C$10,Overview!$D$10)*Overview!$E$10)+(STANDARDIZE(Data!I229,Overview!$C$11,Overview!$D$11)*Overview!$E$11)+(STANDARDIZE(K229,Overview!$C$13,Overview!$D$13)*Overview!$E$13)</f>
        <v>1.0749698313534513</v>
      </c>
      <c r="S229" s="18"/>
    </row>
    <row r="230" spans="1:19" x14ac:dyDescent="0.25">
      <c r="A230" s="3">
        <v>2328491</v>
      </c>
      <c r="B230" s="3" t="s">
        <v>234</v>
      </c>
      <c r="C230" s="3" t="s">
        <v>67</v>
      </c>
      <c r="D230" s="15">
        <v>8.1888904999999994</v>
      </c>
      <c r="E230" s="15">
        <v>7.2275</v>
      </c>
      <c r="F230" s="16">
        <v>93</v>
      </c>
      <c r="G230" s="17">
        <v>0.21242133099999999</v>
      </c>
      <c r="H230" s="17">
        <v>0.29485072299999998</v>
      </c>
      <c r="I230" s="17">
        <v>8.2793099999999998E-3</v>
      </c>
      <c r="J230" s="17">
        <v>4.6832853000000001E-2</v>
      </c>
      <c r="K230" s="17">
        <f t="shared" si="3"/>
        <v>0.95316714700000005</v>
      </c>
      <c r="L230" s="17">
        <v>0.38159602999999997</v>
      </c>
      <c r="M230" s="17">
        <v>0.27775517900000002</v>
      </c>
      <c r="N230" s="17">
        <v>0.35292121999999998</v>
      </c>
      <c r="O230" s="18">
        <v>1.021066869</v>
      </c>
      <c r="P230" s="3">
        <v>258</v>
      </c>
      <c r="Q230" s="3">
        <v>19</v>
      </c>
      <c r="R230" s="18">
        <f>(STANDARDIZE(F230,Overview!$C$8,Overview!$D$8)*Overview!$E$8)+(STANDARDIZE(Data!G230,Overview!$C$9,Overview!$D$9)*Overview!$E$9)+(STANDARDIZE(H230,Overview!$C$10,Overview!$D$10)*Overview!$E$10)+(STANDARDIZE(Data!I230,Overview!$C$11,Overview!$D$11)*Overview!$E$11)+(STANDARDIZE(K230,Overview!$C$13,Overview!$D$13)*Overview!$E$13)</f>
        <v>1.0210724001642375</v>
      </c>
      <c r="S230" s="18"/>
    </row>
    <row r="231" spans="1:19" x14ac:dyDescent="0.25">
      <c r="A231" s="3">
        <v>2340322</v>
      </c>
      <c r="B231" s="3" t="s">
        <v>235</v>
      </c>
      <c r="C231" s="3" t="s">
        <v>67</v>
      </c>
      <c r="D231" s="15">
        <v>7.9833297999999999</v>
      </c>
      <c r="E231" s="15">
        <v>7.0833301999999998</v>
      </c>
      <c r="F231" s="16">
        <v>111</v>
      </c>
      <c r="G231" s="17">
        <v>0.200750073</v>
      </c>
      <c r="H231" s="17">
        <v>0.29044841199999999</v>
      </c>
      <c r="I231" s="17">
        <v>3.6268357000000001E-2</v>
      </c>
      <c r="J231" s="17">
        <v>6.8633390000000004E-3</v>
      </c>
      <c r="K231" s="17">
        <f t="shared" si="3"/>
        <v>0.99313666099999998</v>
      </c>
      <c r="L231" s="17">
        <v>0.32002297000000002</v>
      </c>
      <c r="M231" s="17">
        <v>0.31777044300000001</v>
      </c>
      <c r="N231" s="17">
        <v>0.43726461599999999</v>
      </c>
      <c r="O231" s="18">
        <v>1.009731707</v>
      </c>
      <c r="P231" s="3">
        <v>263</v>
      </c>
      <c r="Q231" s="3">
        <v>20</v>
      </c>
      <c r="R231" s="18">
        <f>(STANDARDIZE(F231,Overview!$C$8,Overview!$D$8)*Overview!$E$8)+(STANDARDIZE(Data!G231,Overview!$C$9,Overview!$D$9)*Overview!$E$9)+(STANDARDIZE(H231,Overview!$C$10,Overview!$D$10)*Overview!$E$10)+(STANDARDIZE(Data!I231,Overview!$C$11,Overview!$D$11)*Overview!$E$11)+(STANDARDIZE(K231,Overview!$C$13,Overview!$D$13)*Overview!$E$13)</f>
        <v>1.0097503198357047</v>
      </c>
      <c r="S231" s="18"/>
    </row>
    <row r="232" spans="1:19" x14ac:dyDescent="0.25">
      <c r="A232" s="3">
        <v>2593805</v>
      </c>
      <c r="B232" s="3" t="s">
        <v>236</v>
      </c>
      <c r="C232" s="3" t="s">
        <v>67</v>
      </c>
      <c r="D232" s="15">
        <v>8.0950003000000006</v>
      </c>
      <c r="E232" s="15">
        <v>7.1399999000000003</v>
      </c>
      <c r="F232" s="16">
        <v>25</v>
      </c>
      <c r="G232" s="17">
        <v>0.17664011099999999</v>
      </c>
      <c r="H232" s="17">
        <v>0.303432219</v>
      </c>
      <c r="I232" s="17">
        <v>1.0547057E-2</v>
      </c>
      <c r="J232" s="17">
        <v>5.3636329999999996E-3</v>
      </c>
      <c r="K232" s="17">
        <f t="shared" si="3"/>
        <v>0.99463636700000002</v>
      </c>
      <c r="L232" s="17">
        <v>0.33994308000000001</v>
      </c>
      <c r="M232" s="17">
        <v>0.285670072</v>
      </c>
      <c r="N232" s="17">
        <v>0.38342567300000002</v>
      </c>
      <c r="O232" s="18">
        <v>0.97700866200000003</v>
      </c>
      <c r="P232" s="3">
        <v>286</v>
      </c>
      <c r="Q232" s="3">
        <v>21</v>
      </c>
      <c r="R232" s="18">
        <f>(STANDARDIZE(F232,Overview!$C$8,Overview!$D$8)*Overview!$E$8)+(STANDARDIZE(Data!G232,Overview!$C$9,Overview!$D$9)*Overview!$E$9)+(STANDARDIZE(H232,Overview!$C$10,Overview!$D$10)*Overview!$E$10)+(STANDARDIZE(Data!I232,Overview!$C$11,Overview!$D$11)*Overview!$E$11)+(STANDARDIZE(K232,Overview!$C$13,Overview!$D$13)*Overview!$E$13)</f>
        <v>0.97698072690316717</v>
      </c>
      <c r="S232" s="18"/>
    </row>
    <row r="233" spans="1:19" x14ac:dyDescent="0.25">
      <c r="A233" s="3">
        <v>2335563</v>
      </c>
      <c r="B233" s="3" t="s">
        <v>237</v>
      </c>
      <c r="C233" s="3" t="s">
        <v>67</v>
      </c>
      <c r="D233" s="15">
        <v>8.0902796000000006</v>
      </c>
      <c r="E233" s="15">
        <v>7.1374997999999996</v>
      </c>
      <c r="F233" s="16">
        <v>8</v>
      </c>
      <c r="G233" s="17">
        <v>0.207802457</v>
      </c>
      <c r="H233" s="17">
        <v>0.28391529799999998</v>
      </c>
      <c r="I233" s="17">
        <v>1.7690028E-2</v>
      </c>
      <c r="J233" s="17">
        <v>2.9658383E-2</v>
      </c>
      <c r="K233" s="17">
        <f t="shared" si="3"/>
        <v>0.97034161699999999</v>
      </c>
      <c r="L233" s="17">
        <v>0.38073441000000002</v>
      </c>
      <c r="M233" s="17">
        <v>0.24548023599999999</v>
      </c>
      <c r="N233" s="17">
        <v>0.43336846899999998</v>
      </c>
      <c r="O233" s="18">
        <v>0.97201887799999998</v>
      </c>
      <c r="P233" s="3">
        <v>289</v>
      </c>
      <c r="Q233" s="3">
        <v>22</v>
      </c>
      <c r="R233" s="18">
        <f>(STANDARDIZE(F233,Overview!$C$8,Overview!$D$8)*Overview!$E$8)+(STANDARDIZE(Data!G233,Overview!$C$9,Overview!$D$9)*Overview!$E$9)+(STANDARDIZE(H233,Overview!$C$10,Overview!$D$10)*Overview!$E$10)+(STANDARDIZE(Data!I233,Overview!$C$11,Overview!$D$11)*Overview!$E$11)+(STANDARDIZE(K233,Overview!$C$13,Overview!$D$13)*Overview!$E$13)</f>
        <v>0.97201426412777758</v>
      </c>
      <c r="S233" s="18"/>
    </row>
    <row r="234" spans="1:19" x14ac:dyDescent="0.25">
      <c r="A234" s="3">
        <v>2319238</v>
      </c>
      <c r="B234" s="3" t="s">
        <v>238</v>
      </c>
      <c r="C234" s="3" t="s">
        <v>67</v>
      </c>
      <c r="D234" s="15">
        <v>8.7833299999999994</v>
      </c>
      <c r="E234" s="15">
        <v>8.4166697999999993</v>
      </c>
      <c r="F234" s="16">
        <v>129</v>
      </c>
      <c r="G234" s="17">
        <v>9.0901038000000003E-2</v>
      </c>
      <c r="H234" s="17">
        <v>0.34851965200000001</v>
      </c>
      <c r="I234" s="17">
        <v>0.11929012999999999</v>
      </c>
      <c r="J234" s="17">
        <v>3.0630609999999999E-2</v>
      </c>
      <c r="K234" s="17">
        <f t="shared" si="3"/>
        <v>0.96936939</v>
      </c>
      <c r="L234" s="17">
        <v>0.30037524999999998</v>
      </c>
      <c r="M234" s="17">
        <v>0.30343445499999999</v>
      </c>
      <c r="N234" s="17">
        <v>0.43469978599999998</v>
      </c>
      <c r="O234" s="18">
        <v>0.97198002800000005</v>
      </c>
      <c r="P234" s="3">
        <v>290</v>
      </c>
      <c r="Q234" s="3">
        <v>23</v>
      </c>
      <c r="R234" s="18">
        <f>(STANDARDIZE(F234,Overview!$C$8,Overview!$D$8)*Overview!$E$8)+(STANDARDIZE(Data!G234,Overview!$C$9,Overview!$D$9)*Overview!$E$9)+(STANDARDIZE(H234,Overview!$C$10,Overview!$D$10)*Overview!$E$10)+(STANDARDIZE(Data!I234,Overview!$C$11,Overview!$D$11)*Overview!$E$11)+(STANDARDIZE(K234,Overview!$C$13,Overview!$D$13)*Overview!$E$13)</f>
        <v>0.97196102350825009</v>
      </c>
      <c r="S234" s="18"/>
    </row>
    <row r="235" spans="1:19" x14ac:dyDescent="0.25">
      <c r="A235" s="3">
        <v>2327522</v>
      </c>
      <c r="B235" s="3" t="s">
        <v>239</v>
      </c>
      <c r="C235" s="3" t="s">
        <v>67</v>
      </c>
      <c r="D235" s="15">
        <v>8.0227804000000003</v>
      </c>
      <c r="E235" s="15">
        <v>7.1511101999999998</v>
      </c>
      <c r="F235" s="16">
        <v>144</v>
      </c>
      <c r="G235" s="17">
        <v>0.225394819</v>
      </c>
      <c r="H235" s="17">
        <v>0.26078240800000002</v>
      </c>
      <c r="I235" s="17">
        <v>2.7243027999999999E-2</v>
      </c>
      <c r="J235" s="17">
        <v>3.9121570000000003E-3</v>
      </c>
      <c r="K235" s="17">
        <f t="shared" si="3"/>
        <v>0.99608784299999997</v>
      </c>
      <c r="L235" s="17">
        <v>0.28025319999999998</v>
      </c>
      <c r="M235" s="17">
        <v>0.32745148000000002</v>
      </c>
      <c r="N235" s="17">
        <v>0.46276058399999997</v>
      </c>
      <c r="O235" s="18">
        <v>0.95406804300000003</v>
      </c>
      <c r="P235" s="3">
        <v>298</v>
      </c>
      <c r="Q235" s="3">
        <v>24</v>
      </c>
      <c r="R235" s="18">
        <f>(STANDARDIZE(F235,Overview!$C$8,Overview!$D$8)*Overview!$E$8)+(STANDARDIZE(Data!G235,Overview!$C$9,Overview!$D$9)*Overview!$E$9)+(STANDARDIZE(H235,Overview!$C$10,Overview!$D$10)*Overview!$E$10)+(STANDARDIZE(Data!I235,Overview!$C$11,Overview!$D$11)*Overview!$E$11)+(STANDARDIZE(K235,Overview!$C$13,Overview!$D$13)*Overview!$E$13)</f>
        <v>0.95408810807587119</v>
      </c>
      <c r="S235" s="18"/>
    </row>
    <row r="236" spans="1:19" x14ac:dyDescent="0.25">
      <c r="A236" s="3">
        <v>2352993</v>
      </c>
      <c r="B236" s="3" t="s">
        <v>240</v>
      </c>
      <c r="C236" s="3" t="s">
        <v>67</v>
      </c>
      <c r="D236" s="15">
        <v>8.3897200000000005</v>
      </c>
      <c r="E236" s="15">
        <v>6.9861101999999997</v>
      </c>
      <c r="F236" s="16">
        <v>19</v>
      </c>
      <c r="G236" s="17">
        <v>0.149697209</v>
      </c>
      <c r="H236" s="17">
        <v>0.31111913899999999</v>
      </c>
      <c r="I236" s="17">
        <v>5.4851164000000001E-2</v>
      </c>
      <c r="J236" s="17">
        <v>4.7212731000000001E-2</v>
      </c>
      <c r="K236" s="17">
        <f t="shared" si="3"/>
        <v>0.95278726899999999</v>
      </c>
      <c r="L236" s="17">
        <v>0.36053273000000002</v>
      </c>
      <c r="M236" s="17">
        <v>0.25568007500000001</v>
      </c>
      <c r="N236" s="17">
        <v>0.34104182599999999</v>
      </c>
      <c r="O236" s="18">
        <v>0.93055940599999998</v>
      </c>
      <c r="P236" s="3">
        <v>309</v>
      </c>
      <c r="Q236" s="3">
        <v>25</v>
      </c>
      <c r="R236" s="18">
        <f>(STANDARDIZE(F236,Overview!$C$8,Overview!$D$8)*Overview!$E$8)+(STANDARDIZE(Data!G236,Overview!$C$9,Overview!$D$9)*Overview!$E$9)+(STANDARDIZE(H236,Overview!$C$10,Overview!$D$10)*Overview!$E$10)+(STANDARDIZE(Data!I236,Overview!$C$11,Overview!$D$11)*Overview!$E$11)+(STANDARDIZE(K236,Overview!$C$13,Overview!$D$13)*Overview!$E$13)</f>
        <v>0.93056654129947125</v>
      </c>
      <c r="S236" s="18"/>
    </row>
    <row r="237" spans="1:19" x14ac:dyDescent="0.25">
      <c r="A237" s="3">
        <v>2323184</v>
      </c>
      <c r="B237" s="3" t="s">
        <v>241</v>
      </c>
      <c r="C237" s="3" t="s">
        <v>67</v>
      </c>
      <c r="D237" s="15">
        <v>8.1355599999999999</v>
      </c>
      <c r="E237" s="15">
        <v>7.1341701000000004</v>
      </c>
      <c r="F237" s="16">
        <v>205</v>
      </c>
      <c r="G237" s="17">
        <v>0.16694378000000001</v>
      </c>
      <c r="H237" s="17">
        <v>0.29686112599999998</v>
      </c>
      <c r="I237" s="17">
        <v>2.6828630000000002E-3</v>
      </c>
      <c r="J237" s="17">
        <v>1.9087791E-2</v>
      </c>
      <c r="K237" s="17">
        <f t="shared" si="3"/>
        <v>0.98091220899999998</v>
      </c>
      <c r="L237" s="17">
        <v>0.35641557000000001</v>
      </c>
      <c r="M237" s="17">
        <v>0.30816169799999998</v>
      </c>
      <c r="N237" s="17">
        <v>0.344761706</v>
      </c>
      <c r="O237" s="18">
        <v>0.91994162700000004</v>
      </c>
      <c r="P237" s="3">
        <v>314</v>
      </c>
      <c r="Q237" s="3">
        <v>26</v>
      </c>
      <c r="R237" s="18">
        <f>(STANDARDIZE(F237,Overview!$C$8,Overview!$D$8)*Overview!$E$8)+(STANDARDIZE(Data!G237,Overview!$C$9,Overview!$D$9)*Overview!$E$9)+(STANDARDIZE(H237,Overview!$C$10,Overview!$D$10)*Overview!$E$10)+(STANDARDIZE(Data!I237,Overview!$C$11,Overview!$D$11)*Overview!$E$11)+(STANDARDIZE(K237,Overview!$C$13,Overview!$D$13)*Overview!$E$13)</f>
        <v>0.91991777107644046</v>
      </c>
      <c r="S237" s="18"/>
    </row>
    <row r="238" spans="1:19" x14ac:dyDescent="0.25">
      <c r="A238" s="3">
        <v>2335130</v>
      </c>
      <c r="B238" s="3" t="s">
        <v>242</v>
      </c>
      <c r="C238" s="3" t="s">
        <v>67</v>
      </c>
      <c r="D238" s="15">
        <v>8.1077805000000005</v>
      </c>
      <c r="E238" s="15">
        <v>7.165</v>
      </c>
      <c r="F238" s="16">
        <v>230</v>
      </c>
      <c r="G238" s="17">
        <v>0.17585768099999999</v>
      </c>
      <c r="H238" s="17">
        <v>0.28716363900000003</v>
      </c>
      <c r="I238" s="17">
        <v>1.7707226999999999E-2</v>
      </c>
      <c r="J238" s="17">
        <v>1.3316524999999999E-2</v>
      </c>
      <c r="K238" s="17">
        <f t="shared" si="3"/>
        <v>0.98668347499999998</v>
      </c>
      <c r="L238" s="17">
        <v>0.38313441999999998</v>
      </c>
      <c r="M238" s="17">
        <v>0.29075621499999998</v>
      </c>
      <c r="N238" s="17">
        <v>0.375936082</v>
      </c>
      <c r="O238" s="18">
        <v>0.91778046899999999</v>
      </c>
      <c r="P238" s="3">
        <v>317</v>
      </c>
      <c r="Q238" s="3">
        <v>27</v>
      </c>
      <c r="R238" s="18">
        <f>(STANDARDIZE(F238,Overview!$C$8,Overview!$D$8)*Overview!$E$8)+(STANDARDIZE(Data!G238,Overview!$C$9,Overview!$D$9)*Overview!$E$9)+(STANDARDIZE(H238,Overview!$C$10,Overview!$D$10)*Overview!$E$10)+(STANDARDIZE(Data!I238,Overview!$C$11,Overview!$D$11)*Overview!$E$11)+(STANDARDIZE(K238,Overview!$C$13,Overview!$D$13)*Overview!$E$13)</f>
        <v>0.91780483244061783</v>
      </c>
      <c r="S238" s="18"/>
    </row>
    <row r="239" spans="1:19" x14ac:dyDescent="0.25">
      <c r="A239" s="3">
        <v>2324699</v>
      </c>
      <c r="B239" s="3" t="s">
        <v>243</v>
      </c>
      <c r="C239" s="3" t="s">
        <v>67</v>
      </c>
      <c r="D239" s="15">
        <v>8.3327799000000002</v>
      </c>
      <c r="E239" s="15">
        <v>7.1997198999999998</v>
      </c>
      <c r="F239" s="16">
        <v>68</v>
      </c>
      <c r="G239" s="17">
        <v>0.18180727599999999</v>
      </c>
      <c r="H239" s="17">
        <v>0.287722747</v>
      </c>
      <c r="I239" s="17">
        <v>7.0426569999999999E-3</v>
      </c>
      <c r="J239" s="17">
        <v>2.0220688000000001E-2</v>
      </c>
      <c r="K239" s="17">
        <f t="shared" si="3"/>
        <v>0.97977931200000001</v>
      </c>
      <c r="L239" s="17">
        <v>0.30137211000000003</v>
      </c>
      <c r="M239" s="17">
        <v>0.26461901300000001</v>
      </c>
      <c r="N239" s="17">
        <v>0.38598345299999998</v>
      </c>
      <c r="O239" s="18">
        <v>0.91719854999999995</v>
      </c>
      <c r="P239" s="3">
        <v>318</v>
      </c>
      <c r="Q239" s="3">
        <v>28</v>
      </c>
      <c r="R239" s="18">
        <f>(STANDARDIZE(F239,Overview!$C$8,Overview!$D$8)*Overview!$E$8)+(STANDARDIZE(Data!G239,Overview!$C$9,Overview!$D$9)*Overview!$E$9)+(STANDARDIZE(H239,Overview!$C$10,Overview!$D$10)*Overview!$E$10)+(STANDARDIZE(Data!I239,Overview!$C$11,Overview!$D$11)*Overview!$E$11)+(STANDARDIZE(K239,Overview!$C$13,Overview!$D$13)*Overview!$E$13)</f>
        <v>0.91718966197290885</v>
      </c>
      <c r="S239" s="18"/>
    </row>
    <row r="240" spans="1:19" x14ac:dyDescent="0.25">
      <c r="A240" s="3">
        <v>2329906</v>
      </c>
      <c r="B240" s="3" t="s">
        <v>244</v>
      </c>
      <c r="C240" s="3" t="s">
        <v>67</v>
      </c>
      <c r="D240" s="15">
        <v>8.3291702000000001</v>
      </c>
      <c r="E240" s="15">
        <v>7.2777801000000002</v>
      </c>
      <c r="F240" s="16">
        <v>33</v>
      </c>
      <c r="G240" s="17">
        <v>0.17416013899999999</v>
      </c>
      <c r="H240" s="17">
        <v>0.28838807300000002</v>
      </c>
      <c r="I240" s="17">
        <v>3.1276041999999997E-2</v>
      </c>
      <c r="J240" s="17">
        <v>1.9345937000000001E-2</v>
      </c>
      <c r="K240" s="17">
        <f t="shared" si="3"/>
        <v>0.98065406300000002</v>
      </c>
      <c r="L240" s="17">
        <v>0.33388953999999998</v>
      </c>
      <c r="M240" s="17">
        <v>0.262020692</v>
      </c>
      <c r="N240" s="17">
        <v>0.36203814600000001</v>
      </c>
      <c r="O240" s="18">
        <v>0.90969421699999997</v>
      </c>
      <c r="P240" s="3">
        <v>327</v>
      </c>
      <c r="Q240" s="3">
        <v>29</v>
      </c>
      <c r="R240" s="18">
        <f>(STANDARDIZE(F240,Overview!$C$8,Overview!$D$8)*Overview!$E$8)+(STANDARDIZE(Data!G240,Overview!$C$9,Overview!$D$9)*Overview!$E$9)+(STANDARDIZE(H240,Overview!$C$10,Overview!$D$10)*Overview!$E$10)+(STANDARDIZE(Data!I240,Overview!$C$11,Overview!$D$11)*Overview!$E$11)+(STANDARDIZE(K240,Overview!$C$13,Overview!$D$13)*Overview!$E$13)</f>
        <v>0.90968711806497848</v>
      </c>
      <c r="S240" s="18"/>
    </row>
    <row r="241" spans="1:19" x14ac:dyDescent="0.25">
      <c r="A241" s="3">
        <v>2329123</v>
      </c>
      <c r="B241" s="3" t="s">
        <v>245</v>
      </c>
      <c r="C241" s="3" t="s">
        <v>67</v>
      </c>
      <c r="D241" s="15">
        <v>8.2591695999999999</v>
      </c>
      <c r="E241" s="15">
        <v>6.9830598999999998</v>
      </c>
      <c r="F241" s="16">
        <v>54</v>
      </c>
      <c r="G241" s="17">
        <v>0.142445928</v>
      </c>
      <c r="H241" s="17">
        <v>0.30534788800000001</v>
      </c>
      <c r="I241" s="17">
        <v>6.0693377E-2</v>
      </c>
      <c r="J241" s="17">
        <v>2.2834105E-2</v>
      </c>
      <c r="K241" s="17">
        <f t="shared" si="3"/>
        <v>0.97716589499999995</v>
      </c>
      <c r="L241" s="17">
        <v>0.32032463</v>
      </c>
      <c r="M241" s="17">
        <v>0.2392957</v>
      </c>
      <c r="N241" s="17">
        <v>0.34619119799999998</v>
      </c>
      <c r="O241" s="18">
        <v>0.90557138500000001</v>
      </c>
      <c r="P241" s="3">
        <v>330</v>
      </c>
      <c r="Q241" s="3">
        <v>30</v>
      </c>
      <c r="R241" s="18">
        <f>(STANDARDIZE(F241,Overview!$C$8,Overview!$D$8)*Overview!$E$8)+(STANDARDIZE(Data!G241,Overview!$C$9,Overview!$D$9)*Overview!$E$9)+(STANDARDIZE(H241,Overview!$C$10,Overview!$D$10)*Overview!$E$10)+(STANDARDIZE(Data!I241,Overview!$C$11,Overview!$D$11)*Overview!$E$11)+(STANDARDIZE(K241,Overview!$C$13,Overview!$D$13)*Overview!$E$13)</f>
        <v>0.90560208423767286</v>
      </c>
      <c r="S241" s="18"/>
    </row>
    <row r="242" spans="1:19" x14ac:dyDescent="0.25">
      <c r="A242" s="3">
        <v>2338325</v>
      </c>
      <c r="B242" s="3" t="s">
        <v>246</v>
      </c>
      <c r="C242" s="3" t="s">
        <v>247</v>
      </c>
      <c r="D242" s="15">
        <v>7.5259099000000003</v>
      </c>
      <c r="E242" s="15">
        <v>5.7534198999999999</v>
      </c>
      <c r="F242" s="16">
        <v>36860</v>
      </c>
      <c r="G242" s="17">
        <v>6.2099496999999997E-2</v>
      </c>
      <c r="H242" s="17">
        <v>0.183921955</v>
      </c>
      <c r="I242" s="17">
        <v>0.35644018599999999</v>
      </c>
      <c r="J242" s="17">
        <v>0.90043464200000001</v>
      </c>
      <c r="K242" s="17">
        <f t="shared" si="3"/>
        <v>9.9565357999999993E-2</v>
      </c>
      <c r="L242" s="17">
        <v>0.11875133</v>
      </c>
      <c r="M242" s="17">
        <v>0.66515760300000004</v>
      </c>
      <c r="N242" s="17">
        <v>0.62847838899999997</v>
      </c>
      <c r="O242" s="18">
        <v>2.0634531379999999</v>
      </c>
      <c r="P242" s="3">
        <v>9</v>
      </c>
      <c r="Q242" s="3">
        <v>1</v>
      </c>
      <c r="R242" s="18">
        <f>(STANDARDIZE(F242,Overview!$C$8,Overview!$D$8)*Overview!$E$8)+(STANDARDIZE(Data!G242,Overview!$C$9,Overview!$D$9)*Overview!$E$9)+(STANDARDIZE(H242,Overview!$C$10,Overview!$D$10)*Overview!$E$10)+(STANDARDIZE(Data!I242,Overview!$C$11,Overview!$D$11)*Overview!$E$11)+(STANDARDIZE(K242,Overview!$C$13,Overview!$D$13)*Overview!$E$13)</f>
        <v>2.0634708951128014</v>
      </c>
      <c r="S242" s="18"/>
    </row>
    <row r="243" spans="1:19" x14ac:dyDescent="0.25">
      <c r="A243" s="3">
        <v>2325314</v>
      </c>
      <c r="B243" s="3" t="s">
        <v>248</v>
      </c>
      <c r="C243" s="3" t="s">
        <v>247</v>
      </c>
      <c r="D243" s="15">
        <v>7.1961998999999999</v>
      </c>
      <c r="E243" s="15">
        <v>5.5868101000000001</v>
      </c>
      <c r="F243" s="16">
        <v>36243</v>
      </c>
      <c r="G243" s="17">
        <v>6.3689975999999995E-2</v>
      </c>
      <c r="H243" s="17">
        <v>0.14076933599999999</v>
      </c>
      <c r="I243" s="17">
        <v>0.389102897</v>
      </c>
      <c r="J243" s="17">
        <v>0.942176503</v>
      </c>
      <c r="K243" s="17">
        <f t="shared" si="3"/>
        <v>5.7823497000000001E-2</v>
      </c>
      <c r="L243" s="17">
        <v>0.12753394000000001</v>
      </c>
      <c r="M243" s="17">
        <v>0.65219321299999999</v>
      </c>
      <c r="N243" s="17">
        <v>0.53620068399999998</v>
      </c>
      <c r="O243" s="18">
        <v>1.840220169</v>
      </c>
      <c r="P243" s="3">
        <v>16</v>
      </c>
      <c r="Q243" s="3">
        <v>2</v>
      </c>
      <c r="R243" s="18">
        <f>(STANDARDIZE(F243,Overview!$C$8,Overview!$D$8)*Overview!$E$8)+(STANDARDIZE(Data!G243,Overview!$C$9,Overview!$D$9)*Overview!$E$9)+(STANDARDIZE(H243,Overview!$C$10,Overview!$D$10)*Overview!$E$10)+(STANDARDIZE(Data!I243,Overview!$C$11,Overview!$D$11)*Overview!$E$11)+(STANDARDIZE(K243,Overview!$C$13,Overview!$D$13)*Overview!$E$13)</f>
        <v>1.8402420054416169</v>
      </c>
      <c r="S243" s="18"/>
    </row>
    <row r="244" spans="1:19" x14ac:dyDescent="0.25">
      <c r="A244" s="3">
        <v>2350841</v>
      </c>
      <c r="B244" s="3" t="s">
        <v>249</v>
      </c>
      <c r="C244" s="3" t="s">
        <v>247</v>
      </c>
      <c r="D244" s="15">
        <v>7.2525601000000002</v>
      </c>
      <c r="E244" s="15">
        <v>5.1931200000000004</v>
      </c>
      <c r="F244" s="16">
        <v>42599</v>
      </c>
      <c r="G244" s="17">
        <v>1.4349842E-2</v>
      </c>
      <c r="H244" s="17">
        <v>6.0429459999999997E-2</v>
      </c>
      <c r="I244" s="17">
        <v>0.333432283</v>
      </c>
      <c r="J244" s="17">
        <v>0.976279601</v>
      </c>
      <c r="K244" s="17">
        <f t="shared" si="3"/>
        <v>2.3720399000000003E-2</v>
      </c>
      <c r="L244" s="17">
        <v>0.13998864999999999</v>
      </c>
      <c r="M244" s="17">
        <v>0.64934227600000005</v>
      </c>
      <c r="N244" s="17">
        <v>0.54363791299999997</v>
      </c>
      <c r="O244" s="18">
        <v>1.7010717289999999</v>
      </c>
      <c r="P244" s="3">
        <v>25</v>
      </c>
      <c r="Q244" s="3">
        <v>3</v>
      </c>
      <c r="R244" s="18">
        <f>(STANDARDIZE(F244,Overview!$C$8,Overview!$D$8)*Overview!$E$8)+(STANDARDIZE(Data!G244,Overview!$C$9,Overview!$D$9)*Overview!$E$9)+(STANDARDIZE(H244,Overview!$C$10,Overview!$D$10)*Overview!$E$10)+(STANDARDIZE(Data!I244,Overview!$C$11,Overview!$D$11)*Overview!$E$11)+(STANDARDIZE(K244,Overview!$C$13,Overview!$D$13)*Overview!$E$13)</f>
        <v>1.701043129991612</v>
      </c>
      <c r="S244" s="18"/>
    </row>
    <row r="245" spans="1:19" x14ac:dyDescent="0.25">
      <c r="A245" s="3">
        <v>2327656</v>
      </c>
      <c r="B245" s="3" t="s">
        <v>250</v>
      </c>
      <c r="C245" s="3" t="s">
        <v>247</v>
      </c>
      <c r="D245" s="15">
        <v>6.2073001999999997</v>
      </c>
      <c r="E245" s="15">
        <v>4.6539602000000002</v>
      </c>
      <c r="F245" s="16">
        <v>2012</v>
      </c>
      <c r="G245" s="17">
        <v>0.12153491399999999</v>
      </c>
      <c r="H245" s="17">
        <v>0.50826348600000004</v>
      </c>
      <c r="I245" s="17">
        <v>0.24023915600000001</v>
      </c>
      <c r="J245" s="17">
        <v>0.482336457</v>
      </c>
      <c r="K245" s="17">
        <f t="shared" si="3"/>
        <v>0.51766354300000006</v>
      </c>
      <c r="L245" s="17">
        <v>0.18034554999999999</v>
      </c>
      <c r="M245" s="17" t="s">
        <v>171</v>
      </c>
      <c r="N245" s="17">
        <v>0.38355629600000002</v>
      </c>
      <c r="O245" s="18">
        <v>1.6416150540000001</v>
      </c>
      <c r="P245" s="3">
        <v>34</v>
      </c>
      <c r="Q245" s="3">
        <v>4</v>
      </c>
      <c r="R245" s="18">
        <f>(STANDARDIZE(F245,Overview!$C$8,Overview!$D$8)*Overview!$E$8)+(STANDARDIZE(Data!G245,Overview!$C$9,Overview!$D$9)*Overview!$E$9)+(STANDARDIZE(H245,Overview!$C$10,Overview!$D$10)*Overview!$E$10)+(STANDARDIZE(Data!I245,Overview!$C$11,Overview!$D$11)*Overview!$E$11)+(STANDARDIZE(K245,Overview!$C$13,Overview!$D$13)*Overview!$E$13)</f>
        <v>1.6416392920365335</v>
      </c>
      <c r="S245" s="18"/>
    </row>
    <row r="246" spans="1:19" x14ac:dyDescent="0.25">
      <c r="A246" s="3">
        <v>6969498</v>
      </c>
      <c r="B246" s="3" t="s">
        <v>251</v>
      </c>
      <c r="C246" s="3" t="s">
        <v>247</v>
      </c>
      <c r="D246" s="15">
        <v>6.1944198999999998</v>
      </c>
      <c r="E246" s="15">
        <v>4.6672802000000004</v>
      </c>
      <c r="F246" s="16">
        <v>629</v>
      </c>
      <c r="G246" s="17">
        <v>0.10521544300000001</v>
      </c>
      <c r="H246" s="17">
        <v>0.53702386499999999</v>
      </c>
      <c r="I246" s="17">
        <v>0.22866457000000001</v>
      </c>
      <c r="J246" s="17">
        <v>0.561212771</v>
      </c>
      <c r="K246" s="17">
        <f t="shared" si="3"/>
        <v>0.438787229</v>
      </c>
      <c r="L246" s="17">
        <v>0.19521324000000001</v>
      </c>
      <c r="M246" s="17" t="s">
        <v>171</v>
      </c>
      <c r="N246" s="17">
        <v>0.39924762600000002</v>
      </c>
      <c r="O246" s="18">
        <v>1.5765285469999999</v>
      </c>
      <c r="P246" s="3">
        <v>48</v>
      </c>
      <c r="Q246" s="3">
        <v>5</v>
      </c>
      <c r="R246" s="18">
        <f>(STANDARDIZE(F246,Overview!$C$8,Overview!$D$8)*Overview!$E$8)+(STANDARDIZE(Data!G246,Overview!$C$9,Overview!$D$9)*Overview!$E$9)+(STANDARDIZE(H246,Overview!$C$10,Overview!$D$10)*Overview!$E$10)+(STANDARDIZE(Data!I246,Overview!$C$11,Overview!$D$11)*Overview!$E$11)+(STANDARDIZE(K246,Overview!$C$13,Overview!$D$13)*Overview!$E$13)</f>
        <v>1.5765343548748394</v>
      </c>
      <c r="S246" s="18"/>
    </row>
    <row r="247" spans="1:19" x14ac:dyDescent="0.25">
      <c r="A247" s="3">
        <v>2343755</v>
      </c>
      <c r="B247" s="3" t="s">
        <v>252</v>
      </c>
      <c r="C247" s="3" t="s">
        <v>247</v>
      </c>
      <c r="D247" s="15">
        <v>5.8779801999999997</v>
      </c>
      <c r="E247" s="15">
        <v>4.9864202000000004</v>
      </c>
      <c r="F247" s="16">
        <v>5720</v>
      </c>
      <c r="G247" s="17">
        <v>7.1241026999999998E-2</v>
      </c>
      <c r="H247" s="17">
        <v>0.470626879</v>
      </c>
      <c r="I247" s="17">
        <v>0.222984142</v>
      </c>
      <c r="J247" s="17">
        <v>0.57293875800000005</v>
      </c>
      <c r="K247" s="17">
        <f t="shared" si="3"/>
        <v>0.42706124199999995</v>
      </c>
      <c r="L247" s="17">
        <v>0.11988612999999999</v>
      </c>
      <c r="M247" s="17" t="s">
        <v>171</v>
      </c>
      <c r="N247" s="17">
        <v>0.36565493199999999</v>
      </c>
      <c r="O247" s="18">
        <v>1.5030211099999999</v>
      </c>
      <c r="P247" s="3">
        <v>69</v>
      </c>
      <c r="Q247" s="3">
        <v>6</v>
      </c>
      <c r="R247" s="18">
        <f>(STANDARDIZE(F247,Overview!$C$8,Overview!$D$8)*Overview!$E$8)+(STANDARDIZE(Data!G247,Overview!$C$9,Overview!$D$9)*Overview!$E$9)+(STANDARDIZE(H247,Overview!$C$10,Overview!$D$10)*Overview!$E$10)+(STANDARDIZE(Data!I247,Overview!$C$11,Overview!$D$11)*Overview!$E$11)+(STANDARDIZE(K247,Overview!$C$13,Overview!$D$13)*Overview!$E$13)</f>
        <v>1.5030441279056421</v>
      </c>
      <c r="S247" s="18"/>
    </row>
    <row r="248" spans="1:19" x14ac:dyDescent="0.25">
      <c r="A248" s="3">
        <v>6969583</v>
      </c>
      <c r="B248" s="3" t="s">
        <v>253</v>
      </c>
      <c r="C248" s="3" t="s">
        <v>247</v>
      </c>
      <c r="D248" s="15">
        <v>6.2691102000000001</v>
      </c>
      <c r="E248" s="15">
        <v>4.6126398999999996</v>
      </c>
      <c r="F248" s="16">
        <v>273</v>
      </c>
      <c r="G248" s="17">
        <v>0.108944336</v>
      </c>
      <c r="H248" s="17">
        <v>0.55231773900000003</v>
      </c>
      <c r="I248" s="17">
        <v>0.19975486000000001</v>
      </c>
      <c r="J248" s="17">
        <v>0.75554254700000001</v>
      </c>
      <c r="K248" s="17">
        <f t="shared" si="3"/>
        <v>0.24445745299999999</v>
      </c>
      <c r="L248" s="17">
        <v>0.15612346999999999</v>
      </c>
      <c r="M248" s="17">
        <v>0.45706497099999999</v>
      </c>
      <c r="N248" s="17">
        <v>0.364823811</v>
      </c>
      <c r="O248" s="18">
        <v>1.4957582149999999</v>
      </c>
      <c r="P248" s="3">
        <v>73</v>
      </c>
      <c r="Q248" s="3">
        <v>7</v>
      </c>
      <c r="R248" s="18">
        <f>(STANDARDIZE(F248,Overview!$C$8,Overview!$D$8)*Overview!$E$8)+(STANDARDIZE(Data!G248,Overview!$C$9,Overview!$D$9)*Overview!$E$9)+(STANDARDIZE(H248,Overview!$C$10,Overview!$D$10)*Overview!$E$10)+(STANDARDIZE(Data!I248,Overview!$C$11,Overview!$D$11)*Overview!$E$11)+(STANDARDIZE(K248,Overview!$C$13,Overview!$D$13)*Overview!$E$13)</f>
        <v>1.4957843899093324</v>
      </c>
      <c r="S248" s="18"/>
    </row>
    <row r="249" spans="1:19" x14ac:dyDescent="0.25">
      <c r="A249" s="3">
        <v>2328299</v>
      </c>
      <c r="B249" s="3" t="s">
        <v>254</v>
      </c>
      <c r="C249" s="3" t="s">
        <v>247</v>
      </c>
      <c r="D249" s="15">
        <v>6.0056399999999996</v>
      </c>
      <c r="E249" s="15">
        <v>4.8774099</v>
      </c>
      <c r="F249" s="16">
        <v>389</v>
      </c>
      <c r="G249" s="17">
        <v>0.12277940900000001</v>
      </c>
      <c r="H249" s="17">
        <v>0.46429333099999998</v>
      </c>
      <c r="I249" s="17">
        <v>0.12889815399999999</v>
      </c>
      <c r="J249" s="17">
        <v>0.43708876800000002</v>
      </c>
      <c r="K249" s="17">
        <f t="shared" si="3"/>
        <v>0.56291123200000004</v>
      </c>
      <c r="L249" s="17">
        <v>0.23646539</v>
      </c>
      <c r="M249" s="17" t="s">
        <v>171</v>
      </c>
      <c r="N249" s="17">
        <v>0.40350268299999997</v>
      </c>
      <c r="O249" s="18">
        <v>1.326082778</v>
      </c>
      <c r="P249" s="3">
        <v>126</v>
      </c>
      <c r="Q249" s="3">
        <v>8</v>
      </c>
      <c r="R249" s="18">
        <f>(STANDARDIZE(F249,Overview!$C$8,Overview!$D$8)*Overview!$E$8)+(STANDARDIZE(Data!G249,Overview!$C$9,Overview!$D$9)*Overview!$E$9)+(STANDARDIZE(H249,Overview!$C$10,Overview!$D$10)*Overview!$E$10)+(STANDARDIZE(Data!I249,Overview!$C$11,Overview!$D$11)*Overview!$E$11)+(STANDARDIZE(K249,Overview!$C$13,Overview!$D$13)*Overview!$E$13)</f>
        <v>1.3260715120079061</v>
      </c>
      <c r="S249" s="18"/>
    </row>
    <row r="250" spans="1:19" x14ac:dyDescent="0.25">
      <c r="A250" s="3">
        <v>2325821</v>
      </c>
      <c r="B250" s="3" t="s">
        <v>255</v>
      </c>
      <c r="C250" s="3" t="s">
        <v>247</v>
      </c>
      <c r="D250" s="15">
        <v>6.74716</v>
      </c>
      <c r="E250" s="15">
        <v>4.8761001000000004</v>
      </c>
      <c r="F250" s="16">
        <v>25385</v>
      </c>
      <c r="G250" s="17">
        <v>0.114545918</v>
      </c>
      <c r="H250" s="17">
        <v>0.12934131900000001</v>
      </c>
      <c r="I250" s="17">
        <v>0.433303573</v>
      </c>
      <c r="J250" s="17">
        <v>0.95739263200000002</v>
      </c>
      <c r="K250" s="17">
        <f t="shared" si="3"/>
        <v>4.2607367999999979E-2</v>
      </c>
      <c r="L250" s="17">
        <v>0.16750766</v>
      </c>
      <c r="M250" s="17">
        <v>0.61396668700000001</v>
      </c>
      <c r="N250" s="17">
        <v>0.613669562</v>
      </c>
      <c r="O250" s="18">
        <v>1.2821334820000001</v>
      </c>
      <c r="P250" s="3">
        <v>141</v>
      </c>
      <c r="Q250" s="3">
        <v>9</v>
      </c>
      <c r="R250" s="18">
        <f>(STANDARDIZE(F250,Overview!$C$8,Overview!$D$8)*Overview!$E$8)+(STANDARDIZE(Data!G250,Overview!$C$9,Overview!$D$9)*Overview!$E$9)+(STANDARDIZE(H250,Overview!$C$10,Overview!$D$10)*Overview!$E$10)+(STANDARDIZE(Data!I250,Overview!$C$11,Overview!$D$11)*Overview!$E$11)+(STANDARDIZE(K250,Overview!$C$13,Overview!$D$13)*Overview!$E$13)</f>
        <v>1.2821550521835419</v>
      </c>
      <c r="S250" s="18"/>
    </row>
    <row r="251" spans="1:19" x14ac:dyDescent="0.25">
      <c r="A251" s="3">
        <v>6833057</v>
      </c>
      <c r="B251" s="3" t="s">
        <v>256</v>
      </c>
      <c r="C251" s="3" t="s">
        <v>247</v>
      </c>
      <c r="D251" s="15">
        <v>7.4043102000000003</v>
      </c>
      <c r="E251" s="15">
        <v>5.0670999999999999</v>
      </c>
      <c r="F251" s="16">
        <v>19246</v>
      </c>
      <c r="G251" s="17">
        <v>7.0081607000000004E-2</v>
      </c>
      <c r="H251" s="17">
        <v>0.22700297899999999</v>
      </c>
      <c r="I251" s="17">
        <v>0.49117897300000002</v>
      </c>
      <c r="J251" s="17">
        <v>0.85537554599999999</v>
      </c>
      <c r="K251" s="17">
        <f t="shared" si="3"/>
        <v>0.14462445400000001</v>
      </c>
      <c r="L251" s="17">
        <v>0.15194041999999999</v>
      </c>
      <c r="M251" s="17">
        <v>0.51387514599999995</v>
      </c>
      <c r="N251" s="17">
        <v>0.65885087499999995</v>
      </c>
      <c r="O251" s="18">
        <v>1.2814789360000001</v>
      </c>
      <c r="P251" s="3">
        <v>142</v>
      </c>
      <c r="Q251" s="3">
        <v>10</v>
      </c>
      <c r="R251" s="18">
        <f>(STANDARDIZE(F251,Overview!$C$8,Overview!$D$8)*Overview!$E$8)+(STANDARDIZE(Data!G251,Overview!$C$9,Overview!$D$9)*Overview!$E$9)+(STANDARDIZE(H251,Overview!$C$10,Overview!$D$10)*Overview!$E$10)+(STANDARDIZE(Data!I251,Overview!$C$11,Overview!$D$11)*Overview!$E$11)+(STANDARDIZE(K251,Overview!$C$13,Overview!$D$13)*Overview!$E$13)</f>
        <v>1.2814635701718995</v>
      </c>
      <c r="S251" s="18"/>
    </row>
    <row r="252" spans="1:19" x14ac:dyDescent="0.25">
      <c r="A252" s="3">
        <v>6969571</v>
      </c>
      <c r="B252" s="3" t="s">
        <v>257</v>
      </c>
      <c r="C252" s="3" t="s">
        <v>247</v>
      </c>
      <c r="D252" s="15">
        <v>6.0167298000000002</v>
      </c>
      <c r="E252" s="15">
        <v>4.8947700999999997</v>
      </c>
      <c r="F252" s="16">
        <v>188</v>
      </c>
      <c r="G252" s="17">
        <v>8.9801181999999993E-2</v>
      </c>
      <c r="H252" s="17">
        <v>0.46965710799999999</v>
      </c>
      <c r="I252" s="17">
        <v>7.0915914999999996E-2</v>
      </c>
      <c r="J252" s="17">
        <v>0.36011765400000001</v>
      </c>
      <c r="K252" s="17">
        <f t="shared" si="3"/>
        <v>0.63988234600000005</v>
      </c>
      <c r="L252" s="17">
        <v>0.31751784999999999</v>
      </c>
      <c r="M252" s="17" t="s">
        <v>171</v>
      </c>
      <c r="N252" s="17">
        <v>0.370478431</v>
      </c>
      <c r="O252" s="18">
        <v>1.256908895</v>
      </c>
      <c r="P252" s="3">
        <v>154</v>
      </c>
      <c r="Q252" s="3">
        <v>11</v>
      </c>
      <c r="R252" s="18">
        <f>(STANDARDIZE(F252,Overview!$C$8,Overview!$D$8)*Overview!$E$8)+(STANDARDIZE(Data!G252,Overview!$C$9,Overview!$D$9)*Overview!$E$9)+(STANDARDIZE(H252,Overview!$C$10,Overview!$D$10)*Overview!$E$10)+(STANDARDIZE(Data!I252,Overview!$C$11,Overview!$D$11)*Overview!$E$11)+(STANDARDIZE(K252,Overview!$C$13,Overview!$D$13)*Overview!$E$13)</f>
        <v>1.2568947504531516</v>
      </c>
      <c r="S252" s="18"/>
    </row>
    <row r="253" spans="1:19" x14ac:dyDescent="0.25">
      <c r="A253" s="3">
        <v>2326252</v>
      </c>
      <c r="B253" s="3" t="s">
        <v>258</v>
      </c>
      <c r="C253" s="3" t="s">
        <v>247</v>
      </c>
      <c r="D253" s="15">
        <v>6.8892898999999996</v>
      </c>
      <c r="E253" s="15">
        <v>5.2038298000000003</v>
      </c>
      <c r="F253" s="16">
        <v>704</v>
      </c>
      <c r="G253" s="17">
        <v>0.22430112899999999</v>
      </c>
      <c r="H253" s="17">
        <v>0.38480087000000002</v>
      </c>
      <c r="I253" s="17">
        <v>0.17979783599999999</v>
      </c>
      <c r="J253" s="17">
        <v>0.56384745400000003</v>
      </c>
      <c r="K253" s="17">
        <f t="shared" si="3"/>
        <v>0.43615254599999997</v>
      </c>
      <c r="L253" s="17">
        <v>0.15864649</v>
      </c>
      <c r="M253" s="17">
        <v>0.36510557300000002</v>
      </c>
      <c r="N253" s="17">
        <v>0.58747623599999999</v>
      </c>
      <c r="O253" s="18">
        <v>1.251734693</v>
      </c>
      <c r="P253" s="3">
        <v>157</v>
      </c>
      <c r="Q253" s="3">
        <v>12</v>
      </c>
      <c r="R253" s="18">
        <f>(STANDARDIZE(F253,Overview!$C$8,Overview!$D$8)*Overview!$E$8)+(STANDARDIZE(Data!G253,Overview!$C$9,Overview!$D$9)*Overview!$E$9)+(STANDARDIZE(H253,Overview!$C$10,Overview!$D$10)*Overview!$E$10)+(STANDARDIZE(Data!I253,Overview!$C$11,Overview!$D$11)*Overview!$E$11)+(STANDARDIZE(K253,Overview!$C$13,Overview!$D$13)*Overview!$E$13)</f>
        <v>1.2517481199534004</v>
      </c>
      <c r="S253" s="18"/>
    </row>
    <row r="254" spans="1:19" x14ac:dyDescent="0.25">
      <c r="A254" s="3">
        <v>2348736</v>
      </c>
      <c r="B254" s="3" t="s">
        <v>259</v>
      </c>
      <c r="C254" s="3" t="s">
        <v>247</v>
      </c>
      <c r="D254" s="15">
        <v>5.9762502</v>
      </c>
      <c r="E254" s="15">
        <v>4.9089498999999996</v>
      </c>
      <c r="F254" s="16">
        <v>978</v>
      </c>
      <c r="G254" s="17">
        <v>0.13002920500000001</v>
      </c>
      <c r="H254" s="17">
        <v>0.38965572900000001</v>
      </c>
      <c r="I254" s="17">
        <v>0.14232238899999999</v>
      </c>
      <c r="J254" s="17">
        <v>0.23169701300000001</v>
      </c>
      <c r="K254" s="17">
        <f t="shared" si="3"/>
        <v>0.76830298699999999</v>
      </c>
      <c r="L254" s="17">
        <v>0.23479567000000001</v>
      </c>
      <c r="M254" s="17">
        <v>0.47924584199999998</v>
      </c>
      <c r="N254" s="17">
        <v>0.370131922</v>
      </c>
      <c r="O254" s="18">
        <v>1.200497049</v>
      </c>
      <c r="P254" s="3">
        <v>173</v>
      </c>
      <c r="Q254" s="3">
        <v>13</v>
      </c>
      <c r="R254" s="18">
        <f>(STANDARDIZE(F254,Overview!$C$8,Overview!$D$8)*Overview!$E$8)+(STANDARDIZE(Data!G254,Overview!$C$9,Overview!$D$9)*Overview!$E$9)+(STANDARDIZE(H254,Overview!$C$10,Overview!$D$10)*Overview!$E$10)+(STANDARDIZE(Data!I254,Overview!$C$11,Overview!$D$11)*Overview!$E$11)+(STANDARDIZE(K254,Overview!$C$13,Overview!$D$13)*Overview!$E$13)</f>
        <v>1.2004705693635593</v>
      </c>
      <c r="S254" s="18"/>
    </row>
    <row r="255" spans="1:19" x14ac:dyDescent="0.25">
      <c r="A255" s="3">
        <v>6969572</v>
      </c>
      <c r="B255" s="3" t="s">
        <v>260</v>
      </c>
      <c r="C255" s="3" t="s">
        <v>247</v>
      </c>
      <c r="D255" s="15">
        <v>6.0600901</v>
      </c>
      <c r="E255" s="15">
        <v>4.8222798999999998</v>
      </c>
      <c r="F255" s="16">
        <v>648</v>
      </c>
      <c r="G255" s="17">
        <v>8.6538833999999995E-2</v>
      </c>
      <c r="H255" s="17">
        <v>0.410457656</v>
      </c>
      <c r="I255" s="17">
        <v>0.176533893</v>
      </c>
      <c r="J255" s="17">
        <v>0.196138009</v>
      </c>
      <c r="K255" s="17">
        <f t="shared" si="3"/>
        <v>0.803861991</v>
      </c>
      <c r="L255" s="17">
        <v>0.16413389</v>
      </c>
      <c r="M255" s="17" t="s">
        <v>171</v>
      </c>
      <c r="N255" s="17">
        <v>0.38326021999999998</v>
      </c>
      <c r="O255" s="18">
        <v>1.1835653880000001</v>
      </c>
      <c r="P255" s="3">
        <v>178</v>
      </c>
      <c r="Q255" s="3">
        <v>14</v>
      </c>
      <c r="R255" s="18">
        <f>(STANDARDIZE(F255,Overview!$C$8,Overview!$D$8)*Overview!$E$8)+(STANDARDIZE(Data!G255,Overview!$C$9,Overview!$D$9)*Overview!$E$9)+(STANDARDIZE(H255,Overview!$C$10,Overview!$D$10)*Overview!$E$10)+(STANDARDIZE(Data!I255,Overview!$C$11,Overview!$D$11)*Overview!$E$11)+(STANDARDIZE(K255,Overview!$C$13,Overview!$D$13)*Overview!$E$13)</f>
        <v>1.1835382783144626</v>
      </c>
      <c r="S255" s="18"/>
    </row>
    <row r="256" spans="1:19" x14ac:dyDescent="0.25">
      <c r="A256" s="3">
        <v>2337630</v>
      </c>
      <c r="B256" s="3" t="s">
        <v>261</v>
      </c>
      <c r="C256" s="3" t="s">
        <v>247</v>
      </c>
      <c r="D256" s="15">
        <v>6.0473599</v>
      </c>
      <c r="E256" s="15">
        <v>4.8387298999999997</v>
      </c>
      <c r="F256" s="16">
        <v>1337</v>
      </c>
      <c r="G256" s="17">
        <v>8.6509339000000005E-2</v>
      </c>
      <c r="H256" s="17">
        <v>0.39805734500000001</v>
      </c>
      <c r="I256" s="17">
        <v>0.264662024</v>
      </c>
      <c r="J256" s="17">
        <v>0.30173602300000002</v>
      </c>
      <c r="K256" s="17">
        <f t="shared" si="3"/>
        <v>0.69826397699999998</v>
      </c>
      <c r="L256" s="17">
        <v>0.16506033000000001</v>
      </c>
      <c r="M256" s="17" t="s">
        <v>171</v>
      </c>
      <c r="N256" s="17">
        <v>0.40995925999999999</v>
      </c>
      <c r="O256" s="18">
        <v>1.157572029</v>
      </c>
      <c r="P256" s="3">
        <v>189</v>
      </c>
      <c r="Q256" s="3">
        <v>15</v>
      </c>
      <c r="R256" s="18">
        <f>(STANDARDIZE(F256,Overview!$C$8,Overview!$D$8)*Overview!$E$8)+(STANDARDIZE(Data!G256,Overview!$C$9,Overview!$D$9)*Overview!$E$9)+(STANDARDIZE(H256,Overview!$C$10,Overview!$D$10)*Overview!$E$10)+(STANDARDIZE(Data!I256,Overview!$C$11,Overview!$D$11)*Overview!$E$11)+(STANDARDIZE(K256,Overview!$C$13,Overview!$D$13)*Overview!$E$13)</f>
        <v>1.1575825125867765</v>
      </c>
      <c r="S256" s="18"/>
    </row>
    <row r="257" spans="1:19" x14ac:dyDescent="0.25">
      <c r="A257" s="3">
        <v>2337324</v>
      </c>
      <c r="B257" s="3" t="s">
        <v>262</v>
      </c>
      <c r="C257" s="3" t="s">
        <v>247</v>
      </c>
      <c r="D257" s="15">
        <v>6.4941801999999997</v>
      </c>
      <c r="E257" s="15">
        <v>4.8703599000000004</v>
      </c>
      <c r="F257" s="16">
        <v>21920</v>
      </c>
      <c r="G257" s="17">
        <v>0.131932518</v>
      </c>
      <c r="H257" s="17">
        <v>8.3602142000000004E-2</v>
      </c>
      <c r="I257" s="17">
        <v>0.44632216699999999</v>
      </c>
      <c r="J257" s="17">
        <v>0.59705373100000003</v>
      </c>
      <c r="K257" s="17">
        <f t="shared" si="3"/>
        <v>0.40294626899999997</v>
      </c>
      <c r="L257" s="17">
        <v>0.11507306</v>
      </c>
      <c r="M257" s="17">
        <v>0.393778986</v>
      </c>
      <c r="N257" s="17">
        <v>0.56328660799999997</v>
      </c>
      <c r="O257" s="18">
        <v>1.151297628</v>
      </c>
      <c r="P257" s="3">
        <v>192</v>
      </c>
      <c r="Q257" s="3">
        <v>16</v>
      </c>
      <c r="R257" s="18">
        <f>(STANDARDIZE(F257,Overview!$C$8,Overview!$D$8)*Overview!$E$8)+(STANDARDIZE(Data!G257,Overview!$C$9,Overview!$D$9)*Overview!$E$9)+(STANDARDIZE(H257,Overview!$C$10,Overview!$D$10)*Overview!$E$10)+(STANDARDIZE(Data!I257,Overview!$C$11,Overview!$D$11)*Overview!$E$11)+(STANDARDIZE(K257,Overview!$C$13,Overview!$D$13)*Overview!$E$13)</f>
        <v>1.1512668811890827</v>
      </c>
      <c r="S257" s="18"/>
    </row>
    <row r="258" spans="1:19" x14ac:dyDescent="0.25">
      <c r="A258" s="3">
        <v>2327789</v>
      </c>
      <c r="B258" s="3" t="s">
        <v>263</v>
      </c>
      <c r="C258" s="3" t="s">
        <v>247</v>
      </c>
      <c r="D258" s="15">
        <v>6.0211500999999998</v>
      </c>
      <c r="E258" s="15">
        <v>4.8683399999999999</v>
      </c>
      <c r="F258" s="16">
        <v>519</v>
      </c>
      <c r="G258" s="17">
        <v>8.6989476999999996E-2</v>
      </c>
      <c r="H258" s="17">
        <v>0.440066874</v>
      </c>
      <c r="I258" s="17">
        <v>0.10874175699999999</v>
      </c>
      <c r="J258" s="17">
        <v>0.38643355000000001</v>
      </c>
      <c r="K258" s="17">
        <f t="shared" si="3"/>
        <v>0.61356644999999999</v>
      </c>
      <c r="L258" s="17">
        <v>0.27913356</v>
      </c>
      <c r="M258" s="17" t="s">
        <v>171</v>
      </c>
      <c r="N258" s="17">
        <v>0.38377139399999999</v>
      </c>
      <c r="O258" s="18">
        <v>1.1490645269999999</v>
      </c>
      <c r="P258" s="3">
        <v>195</v>
      </c>
      <c r="Q258" s="3">
        <v>17</v>
      </c>
      <c r="R258" s="18">
        <f>(STANDARDIZE(F258,Overview!$C$8,Overview!$D$8)*Overview!$E$8)+(STANDARDIZE(Data!G258,Overview!$C$9,Overview!$D$9)*Overview!$E$9)+(STANDARDIZE(H258,Overview!$C$10,Overview!$D$10)*Overview!$E$10)+(STANDARDIZE(Data!I258,Overview!$C$11,Overview!$D$11)*Overview!$E$11)+(STANDARDIZE(K258,Overview!$C$13,Overview!$D$13)*Overview!$E$13)</f>
        <v>1.1490396630144526</v>
      </c>
      <c r="S258" s="18"/>
    </row>
    <row r="259" spans="1:19" x14ac:dyDescent="0.25">
      <c r="A259" s="3">
        <v>2330815</v>
      </c>
      <c r="B259" s="3" t="s">
        <v>264</v>
      </c>
      <c r="C259" s="3" t="s">
        <v>247</v>
      </c>
      <c r="D259" s="15">
        <v>6.1876702000000003</v>
      </c>
      <c r="E259" s="15">
        <v>4.6761799000000002</v>
      </c>
      <c r="F259" s="16">
        <v>217</v>
      </c>
      <c r="G259" s="17">
        <v>9.2244133000000006E-2</v>
      </c>
      <c r="H259" s="17">
        <v>0.43337590999999998</v>
      </c>
      <c r="I259" s="17">
        <v>0.237121098</v>
      </c>
      <c r="J259" s="17">
        <v>0.50628603999999999</v>
      </c>
      <c r="K259" s="17">
        <f t="shared" ref="K259:K301" si="4">1-J259</f>
        <v>0.49371396000000001</v>
      </c>
      <c r="L259" s="17">
        <v>0.15197148999999999</v>
      </c>
      <c r="M259" s="17">
        <v>0.55015277900000004</v>
      </c>
      <c r="N259" s="17">
        <v>0.42460002000000002</v>
      </c>
      <c r="O259" s="18">
        <v>1.11445024</v>
      </c>
      <c r="P259" s="3">
        <v>210</v>
      </c>
      <c r="Q259" s="3">
        <v>18</v>
      </c>
      <c r="R259" s="18">
        <f>(STANDARDIZE(F259,Overview!$C$8,Overview!$D$8)*Overview!$E$8)+(STANDARDIZE(Data!G259,Overview!$C$9,Overview!$D$9)*Overview!$E$9)+(STANDARDIZE(H259,Overview!$C$10,Overview!$D$10)*Overview!$E$10)+(STANDARDIZE(Data!I259,Overview!$C$11,Overview!$D$11)*Overview!$E$11)+(STANDARDIZE(K259,Overview!$C$13,Overview!$D$13)*Overview!$E$13)</f>
        <v>1.1144541516298152</v>
      </c>
      <c r="S259" s="18"/>
    </row>
    <row r="260" spans="1:19" x14ac:dyDescent="0.25">
      <c r="A260" s="3">
        <v>2337709</v>
      </c>
      <c r="B260" s="3" t="s">
        <v>265</v>
      </c>
      <c r="C260" s="3" t="s">
        <v>247</v>
      </c>
      <c r="D260" s="15">
        <v>6.0283999000000001</v>
      </c>
      <c r="E260" s="15">
        <v>4.8573297999999996</v>
      </c>
      <c r="F260" s="16">
        <v>625</v>
      </c>
      <c r="G260" s="17">
        <v>6.8266253999999998E-2</v>
      </c>
      <c r="H260" s="17">
        <v>0.412930821</v>
      </c>
      <c r="I260" s="17">
        <v>0.170913908</v>
      </c>
      <c r="J260" s="17">
        <v>0.31588645500000001</v>
      </c>
      <c r="K260" s="17">
        <f t="shared" si="4"/>
        <v>0.68411354499999999</v>
      </c>
      <c r="L260" s="17">
        <v>0.21660635</v>
      </c>
      <c r="M260" s="17" t="s">
        <v>171</v>
      </c>
      <c r="N260" s="17">
        <v>0.38818970699999999</v>
      </c>
      <c r="O260" s="18">
        <v>1.0642617489999999</v>
      </c>
      <c r="P260" s="3">
        <v>238</v>
      </c>
      <c r="Q260" s="3">
        <v>19</v>
      </c>
      <c r="R260" s="18">
        <f>(STANDARDIZE(F260,Overview!$C$8,Overview!$D$8)*Overview!$E$8)+(STANDARDIZE(Data!G260,Overview!$C$9,Overview!$D$9)*Overview!$E$9)+(STANDARDIZE(H260,Overview!$C$10,Overview!$D$10)*Overview!$E$10)+(STANDARDIZE(Data!I260,Overview!$C$11,Overview!$D$11)*Overview!$E$11)+(STANDARDIZE(K260,Overview!$C$13,Overview!$D$13)*Overview!$E$13)</f>
        <v>1.0642581354653595</v>
      </c>
      <c r="S260" s="18"/>
    </row>
    <row r="261" spans="1:19" x14ac:dyDescent="0.25">
      <c r="A261" s="3">
        <v>2325674</v>
      </c>
      <c r="B261" s="3" t="s">
        <v>266</v>
      </c>
      <c r="C261" s="3" t="s">
        <v>247</v>
      </c>
      <c r="D261" s="15">
        <v>6.2284999000000001</v>
      </c>
      <c r="E261" s="15">
        <v>4.6450801000000004</v>
      </c>
      <c r="F261" s="16">
        <v>620</v>
      </c>
      <c r="G261" s="17">
        <v>0.100155152</v>
      </c>
      <c r="H261" s="17">
        <v>0.41954806900000002</v>
      </c>
      <c r="I261" s="17">
        <v>0.23394210500000001</v>
      </c>
      <c r="J261" s="17">
        <v>0.63008895200000004</v>
      </c>
      <c r="K261" s="17">
        <f t="shared" si="4"/>
        <v>0.36991104799999996</v>
      </c>
      <c r="L261" s="17">
        <v>0.16781428000000001</v>
      </c>
      <c r="M261" s="17">
        <v>0.53718587799999995</v>
      </c>
      <c r="N261" s="17">
        <v>0.36524843400000001</v>
      </c>
      <c r="O261" s="18">
        <v>1.0265923880000001</v>
      </c>
      <c r="P261" s="3">
        <v>251</v>
      </c>
      <c r="Q261" s="3">
        <v>20</v>
      </c>
      <c r="R261" s="18">
        <f>(STANDARDIZE(F261,Overview!$C$8,Overview!$D$8)*Overview!$E$8)+(STANDARDIZE(Data!G261,Overview!$C$9,Overview!$D$9)*Overview!$E$9)+(STANDARDIZE(H261,Overview!$C$10,Overview!$D$10)*Overview!$E$10)+(STANDARDIZE(Data!I261,Overview!$C$11,Overview!$D$11)*Overview!$E$11)+(STANDARDIZE(K261,Overview!$C$13,Overview!$D$13)*Overview!$E$13)</f>
        <v>1.026608977669103</v>
      </c>
      <c r="S261" s="18"/>
    </row>
    <row r="262" spans="1:19" x14ac:dyDescent="0.25">
      <c r="A262" s="3">
        <v>2350675</v>
      </c>
      <c r="B262" s="3" t="s">
        <v>267</v>
      </c>
      <c r="C262" s="3" t="s">
        <v>247</v>
      </c>
      <c r="D262" s="15">
        <v>6.0904698000000002</v>
      </c>
      <c r="E262" s="15">
        <v>4.7919897999999996</v>
      </c>
      <c r="F262" s="16">
        <v>595</v>
      </c>
      <c r="G262" s="17">
        <v>8.4907238999999995E-2</v>
      </c>
      <c r="H262" s="17">
        <v>0.39513151299999999</v>
      </c>
      <c r="I262" s="17">
        <v>0.122237505</v>
      </c>
      <c r="J262" s="17">
        <v>0.286902398</v>
      </c>
      <c r="K262" s="17">
        <f t="shared" si="4"/>
        <v>0.71309760199999994</v>
      </c>
      <c r="L262" s="17">
        <v>0.29483127999999997</v>
      </c>
      <c r="M262" s="17" t="s">
        <v>171</v>
      </c>
      <c r="N262" s="17">
        <v>0.36974401800000001</v>
      </c>
      <c r="O262" s="18">
        <v>1.0260094289999999</v>
      </c>
      <c r="P262" s="3">
        <v>252</v>
      </c>
      <c r="Q262" s="3">
        <v>21</v>
      </c>
      <c r="R262" s="18">
        <f>(STANDARDIZE(F262,Overview!$C$8,Overview!$D$8)*Overview!$E$8)+(STANDARDIZE(Data!G262,Overview!$C$9,Overview!$D$9)*Overview!$E$9)+(STANDARDIZE(H262,Overview!$C$10,Overview!$D$10)*Overview!$E$10)+(STANDARDIZE(Data!I262,Overview!$C$11,Overview!$D$11)*Overview!$E$11)+(STANDARDIZE(K262,Overview!$C$13,Overview!$D$13)*Overview!$E$13)</f>
        <v>1.0260173842967883</v>
      </c>
      <c r="S262" s="18"/>
    </row>
    <row r="263" spans="1:19" x14ac:dyDescent="0.25">
      <c r="A263" s="3">
        <v>6969503</v>
      </c>
      <c r="B263" s="3" t="s">
        <v>268</v>
      </c>
      <c r="C263" s="3" t="s">
        <v>247</v>
      </c>
      <c r="D263" s="15">
        <v>6.2543898000000002</v>
      </c>
      <c r="E263" s="15">
        <v>4.5910301000000002</v>
      </c>
      <c r="F263" s="16">
        <v>454</v>
      </c>
      <c r="G263" s="17">
        <v>0.100052351</v>
      </c>
      <c r="H263" s="17">
        <v>0.43519215100000003</v>
      </c>
      <c r="I263" s="17">
        <v>0.238637613</v>
      </c>
      <c r="J263" s="17">
        <v>0.72824910300000001</v>
      </c>
      <c r="K263" s="17">
        <f t="shared" si="4"/>
        <v>0.27175089699999999</v>
      </c>
      <c r="L263" s="17">
        <v>0.17706864999999999</v>
      </c>
      <c r="M263" s="17" t="s">
        <v>171</v>
      </c>
      <c r="N263" s="17">
        <v>0.36309260100000001</v>
      </c>
      <c r="O263" s="18">
        <v>1.0249303169999999</v>
      </c>
      <c r="P263" s="3">
        <v>253</v>
      </c>
      <c r="Q263" s="3">
        <v>22</v>
      </c>
      <c r="R263" s="18">
        <f>(STANDARDIZE(F263,Overview!$C$8,Overview!$D$8)*Overview!$E$8)+(STANDARDIZE(Data!G263,Overview!$C$9,Overview!$D$9)*Overview!$E$9)+(STANDARDIZE(H263,Overview!$C$10,Overview!$D$10)*Overview!$E$10)+(STANDARDIZE(Data!I263,Overview!$C$11,Overview!$D$11)*Overview!$E$11)+(STANDARDIZE(K263,Overview!$C$13,Overview!$D$13)*Overview!$E$13)</f>
        <v>1.0249488051910962</v>
      </c>
      <c r="S263" s="18"/>
    </row>
    <row r="264" spans="1:19" x14ac:dyDescent="0.25">
      <c r="A264" s="3">
        <v>2325681</v>
      </c>
      <c r="B264" s="3" t="s">
        <v>269</v>
      </c>
      <c r="C264" s="3" t="s">
        <v>247</v>
      </c>
      <c r="D264" s="15">
        <v>6.0733098999999999</v>
      </c>
      <c r="E264" s="15">
        <v>4.8093199999999996</v>
      </c>
      <c r="F264" s="16">
        <v>566</v>
      </c>
      <c r="G264" s="17">
        <v>6.8461254999999999E-2</v>
      </c>
      <c r="H264" s="17">
        <v>0.40863673700000003</v>
      </c>
      <c r="I264" s="17">
        <v>0.15481250299999999</v>
      </c>
      <c r="J264" s="17">
        <v>0.332018274</v>
      </c>
      <c r="K264" s="17">
        <f t="shared" si="4"/>
        <v>0.66798172600000005</v>
      </c>
      <c r="L264" s="17">
        <v>0.21567494000000001</v>
      </c>
      <c r="M264" s="17" t="s">
        <v>171</v>
      </c>
      <c r="N264" s="17">
        <v>0.37592431300000001</v>
      </c>
      <c r="O264" s="18">
        <v>1.024466093</v>
      </c>
      <c r="P264" s="3">
        <v>254</v>
      </c>
      <c r="Q264" s="3">
        <v>23</v>
      </c>
      <c r="R264" s="18">
        <f>(STANDARDIZE(F264,Overview!$C$8,Overview!$D$8)*Overview!$E$8)+(STANDARDIZE(Data!G264,Overview!$C$9,Overview!$D$9)*Overview!$E$9)+(STANDARDIZE(H264,Overview!$C$10,Overview!$D$10)*Overview!$E$10)+(STANDARDIZE(Data!I264,Overview!$C$11,Overview!$D$11)*Overview!$E$11)+(STANDARDIZE(K264,Overview!$C$13,Overview!$D$13)*Overview!$E$13)</f>
        <v>1.0244377197613757</v>
      </c>
      <c r="S264" s="18"/>
    </row>
    <row r="265" spans="1:19" x14ac:dyDescent="0.25">
      <c r="A265" s="3">
        <v>6965431</v>
      </c>
      <c r="B265" s="3" t="s">
        <v>270</v>
      </c>
      <c r="C265" s="3" t="s">
        <v>247</v>
      </c>
      <c r="D265" s="15">
        <v>6.8793302000000001</v>
      </c>
      <c r="E265" s="15">
        <v>5.5492901999999997</v>
      </c>
      <c r="F265" s="16">
        <v>223</v>
      </c>
      <c r="G265" s="17">
        <v>0.21695498599999999</v>
      </c>
      <c r="H265" s="17">
        <v>0.34102111899999998</v>
      </c>
      <c r="I265" s="17">
        <v>0.21468831099999999</v>
      </c>
      <c r="J265" s="17">
        <v>0.61199134399999999</v>
      </c>
      <c r="K265" s="17">
        <f t="shared" si="4"/>
        <v>0.38800865600000001</v>
      </c>
      <c r="L265" s="17">
        <v>0.23698248</v>
      </c>
      <c r="M265" s="17">
        <v>0.372396528</v>
      </c>
      <c r="N265" s="17">
        <v>0.58609716599999995</v>
      </c>
      <c r="O265" s="18">
        <v>1.0060017590000001</v>
      </c>
      <c r="P265" s="3">
        <v>265</v>
      </c>
      <c r="Q265" s="3">
        <v>24</v>
      </c>
      <c r="R265" s="18">
        <f>(STANDARDIZE(F265,Overview!$C$8,Overview!$D$8)*Overview!$E$8)+(STANDARDIZE(Data!G265,Overview!$C$9,Overview!$D$9)*Overview!$E$9)+(STANDARDIZE(H265,Overview!$C$10,Overview!$D$10)*Overview!$E$10)+(STANDARDIZE(Data!I265,Overview!$C$11,Overview!$D$11)*Overview!$E$11)+(STANDARDIZE(K265,Overview!$C$13,Overview!$D$13)*Overview!$E$13)</f>
        <v>1.0059741106290823</v>
      </c>
      <c r="S265" s="18"/>
    </row>
    <row r="266" spans="1:19" x14ac:dyDescent="0.25">
      <c r="A266" s="3">
        <v>6832757</v>
      </c>
      <c r="B266" s="3" t="s">
        <v>271</v>
      </c>
      <c r="C266" s="3" t="s">
        <v>247</v>
      </c>
      <c r="D266" s="15">
        <v>7.0217999999999998</v>
      </c>
      <c r="E266" s="15">
        <v>5.2220997999999996</v>
      </c>
      <c r="F266" s="16">
        <v>340</v>
      </c>
      <c r="G266" s="17">
        <v>0.14917498400000001</v>
      </c>
      <c r="H266" s="17">
        <v>0.352261457</v>
      </c>
      <c r="I266" s="17">
        <v>0.20662876699999999</v>
      </c>
      <c r="J266" s="17">
        <v>0.41070171300000002</v>
      </c>
      <c r="K266" s="17">
        <f t="shared" si="4"/>
        <v>0.58929828699999998</v>
      </c>
      <c r="L266" s="17">
        <v>0.23777798</v>
      </c>
      <c r="M266" s="17">
        <v>0.35815549200000002</v>
      </c>
      <c r="N266" s="17">
        <v>0.54449182200000001</v>
      </c>
      <c r="O266" s="18">
        <v>0.98437449600000004</v>
      </c>
      <c r="P266" s="3">
        <v>279</v>
      </c>
      <c r="Q266" s="3">
        <v>25</v>
      </c>
      <c r="R266" s="18">
        <f>(STANDARDIZE(F266,Overview!$C$8,Overview!$D$8)*Overview!$E$8)+(STANDARDIZE(Data!G266,Overview!$C$9,Overview!$D$9)*Overview!$E$9)+(STANDARDIZE(H266,Overview!$C$10,Overview!$D$10)*Overview!$E$10)+(STANDARDIZE(Data!I266,Overview!$C$11,Overview!$D$11)*Overview!$E$11)+(STANDARDIZE(K266,Overview!$C$13,Overview!$D$13)*Overview!$E$13)</f>
        <v>0.98437116793390755</v>
      </c>
      <c r="S266" s="18"/>
    </row>
    <row r="267" spans="1:19" x14ac:dyDescent="0.25">
      <c r="A267" s="3">
        <v>6832773</v>
      </c>
      <c r="B267" s="3" t="s">
        <v>272</v>
      </c>
      <c r="C267" s="3" t="s">
        <v>247</v>
      </c>
      <c r="D267" s="15">
        <v>7.0446</v>
      </c>
      <c r="E267" s="15">
        <v>5.1869000999999999</v>
      </c>
      <c r="F267" s="16">
        <v>195</v>
      </c>
      <c r="G267" s="17">
        <v>0.16062046099999999</v>
      </c>
      <c r="H267" s="17">
        <v>0.35582380000000002</v>
      </c>
      <c r="I267" s="17">
        <v>0.158474111</v>
      </c>
      <c r="J267" s="17">
        <v>0.43375483199999998</v>
      </c>
      <c r="K267" s="17">
        <f t="shared" si="4"/>
        <v>0.56624516800000002</v>
      </c>
      <c r="L267" s="17">
        <v>0.24800825000000001</v>
      </c>
      <c r="M267" s="17">
        <v>0.363917351</v>
      </c>
      <c r="N267" s="17">
        <v>0.53943772599999995</v>
      </c>
      <c r="O267" s="18">
        <v>0.98293129899999998</v>
      </c>
      <c r="P267" s="3">
        <v>281</v>
      </c>
      <c r="Q267" s="3">
        <v>26</v>
      </c>
      <c r="R267" s="18">
        <f>(STANDARDIZE(F267,Overview!$C$8,Overview!$D$8)*Overview!$E$8)+(STANDARDIZE(Data!G267,Overview!$C$9,Overview!$D$9)*Overview!$E$9)+(STANDARDIZE(H267,Overview!$C$10,Overview!$D$10)*Overview!$E$10)+(STANDARDIZE(Data!I267,Overview!$C$11,Overview!$D$11)*Overview!$E$11)+(STANDARDIZE(K267,Overview!$C$13,Overview!$D$13)*Overview!$E$13)</f>
        <v>0.98292907742375335</v>
      </c>
      <c r="S267" s="18"/>
    </row>
    <row r="268" spans="1:19" x14ac:dyDescent="0.25">
      <c r="A268" s="3">
        <v>2337762</v>
      </c>
      <c r="B268" s="3" t="s">
        <v>273</v>
      </c>
      <c r="C268" s="3" t="s">
        <v>247</v>
      </c>
      <c r="D268" s="15">
        <v>7.3506698999999998</v>
      </c>
      <c r="E268" s="15">
        <v>5.1133299000000001</v>
      </c>
      <c r="F268" s="16">
        <v>17743</v>
      </c>
      <c r="G268" s="17">
        <v>5.4851880999999998E-2</v>
      </c>
      <c r="H268" s="17">
        <v>0.193350402</v>
      </c>
      <c r="I268" s="17">
        <v>0.51595618499999996</v>
      </c>
      <c r="J268" s="17">
        <v>0.92338552799999996</v>
      </c>
      <c r="K268" s="17">
        <f t="shared" si="4"/>
        <v>7.6614472000000045E-2</v>
      </c>
      <c r="L268" s="17">
        <v>0.13985141000000001</v>
      </c>
      <c r="M268" s="17">
        <v>0.49614685600000002</v>
      </c>
      <c r="N268" s="17">
        <v>0.63507996700000002</v>
      </c>
      <c r="O268" s="18">
        <v>0.97507837500000005</v>
      </c>
      <c r="P268" s="3">
        <v>288</v>
      </c>
      <c r="Q268" s="3">
        <v>27</v>
      </c>
      <c r="R268" s="18">
        <f>(STANDARDIZE(F268,Overview!$C$8,Overview!$D$8)*Overview!$E$8)+(STANDARDIZE(Data!G268,Overview!$C$9,Overview!$D$9)*Overview!$E$9)+(STANDARDIZE(H268,Overview!$C$10,Overview!$D$10)*Overview!$E$10)+(STANDARDIZE(Data!I268,Overview!$C$11,Overview!$D$11)*Overview!$E$11)+(STANDARDIZE(K268,Overview!$C$13,Overview!$D$13)*Overview!$E$13)</f>
        <v>0.97510914953139993</v>
      </c>
      <c r="S268" s="18"/>
    </row>
    <row r="269" spans="1:19" x14ac:dyDescent="0.25">
      <c r="A269" s="3">
        <v>6832788</v>
      </c>
      <c r="B269" s="3" t="s">
        <v>274</v>
      </c>
      <c r="C269" s="3" t="s">
        <v>247</v>
      </c>
      <c r="D269" s="15">
        <v>7.0633998</v>
      </c>
      <c r="E269" s="15">
        <v>5.2087998000000004</v>
      </c>
      <c r="F269" s="16">
        <v>186</v>
      </c>
      <c r="G269" s="17">
        <v>0.127858574</v>
      </c>
      <c r="H269" s="17">
        <v>0.36344112200000001</v>
      </c>
      <c r="I269" s="17">
        <v>0.17382587299999999</v>
      </c>
      <c r="J269" s="17">
        <v>0.37729192</v>
      </c>
      <c r="K269" s="17">
        <f t="shared" si="4"/>
        <v>0.62270808</v>
      </c>
      <c r="L269" s="17">
        <v>0.26030412000000003</v>
      </c>
      <c r="M269" s="17">
        <v>0.35149486899999999</v>
      </c>
      <c r="N269" s="17">
        <v>0.52780759099999996</v>
      </c>
      <c r="O269" s="18">
        <v>0.96331048100000005</v>
      </c>
      <c r="P269" s="3">
        <v>291</v>
      </c>
      <c r="Q269" s="3">
        <v>28</v>
      </c>
      <c r="R269" s="18">
        <f>(STANDARDIZE(F269,Overview!$C$8,Overview!$D$8)*Overview!$E$8)+(STANDARDIZE(Data!G269,Overview!$C$9,Overview!$D$9)*Overview!$E$9)+(STANDARDIZE(H269,Overview!$C$10,Overview!$D$10)*Overview!$E$10)+(STANDARDIZE(Data!I269,Overview!$C$11,Overview!$D$11)*Overview!$E$11)+(STANDARDIZE(K269,Overview!$C$13,Overview!$D$13)*Overview!$E$13)</f>
        <v>0.96333731577478798</v>
      </c>
      <c r="S269" s="18"/>
    </row>
    <row r="270" spans="1:19" x14ac:dyDescent="0.25">
      <c r="A270" s="3">
        <v>6965142</v>
      </c>
      <c r="B270" s="3" t="s">
        <v>275</v>
      </c>
      <c r="C270" s="3" t="s">
        <v>247</v>
      </c>
      <c r="D270" s="15">
        <v>6.9823399000000004</v>
      </c>
      <c r="E270" s="15">
        <v>5.1056600000000003</v>
      </c>
      <c r="F270" s="16">
        <v>430</v>
      </c>
      <c r="G270" s="17">
        <v>0.15327813400000001</v>
      </c>
      <c r="H270" s="17">
        <v>0.34303624999999999</v>
      </c>
      <c r="I270" s="17">
        <v>0.18875007099999999</v>
      </c>
      <c r="J270" s="17">
        <v>0.39769028200000001</v>
      </c>
      <c r="K270" s="17">
        <f t="shared" si="4"/>
        <v>0.60230971799999999</v>
      </c>
      <c r="L270" s="17">
        <v>0.22201000000000001</v>
      </c>
      <c r="M270" s="17">
        <v>0.38593245799999998</v>
      </c>
      <c r="N270" s="17">
        <v>0.59113009699999997</v>
      </c>
      <c r="O270" s="18">
        <v>0.96091933200000001</v>
      </c>
      <c r="P270" s="3">
        <v>292</v>
      </c>
      <c r="Q270" s="3">
        <v>29</v>
      </c>
      <c r="R270" s="18">
        <f>(STANDARDIZE(F270,Overview!$C$8,Overview!$D$8)*Overview!$E$8)+(STANDARDIZE(Data!G270,Overview!$C$9,Overview!$D$9)*Overview!$E$9)+(STANDARDIZE(H270,Overview!$C$10,Overview!$D$10)*Overview!$E$10)+(STANDARDIZE(Data!I270,Overview!$C$11,Overview!$D$11)*Overview!$E$11)+(STANDARDIZE(K270,Overview!$C$13,Overview!$D$13)*Overview!$E$13)</f>
        <v>0.96089956019460376</v>
      </c>
      <c r="S270" s="18"/>
    </row>
    <row r="271" spans="1:19" x14ac:dyDescent="0.25">
      <c r="A271" s="3">
        <v>6832744</v>
      </c>
      <c r="B271" s="3" t="s">
        <v>276</v>
      </c>
      <c r="C271" s="3" t="s">
        <v>247</v>
      </c>
      <c r="D271" s="15">
        <v>7.0053000000000001</v>
      </c>
      <c r="E271" s="15">
        <v>5.1982001999999996</v>
      </c>
      <c r="F271" s="16">
        <v>44</v>
      </c>
      <c r="G271" s="17">
        <v>0.180000191</v>
      </c>
      <c r="H271" s="17">
        <v>0.356970764</v>
      </c>
      <c r="I271" s="17">
        <v>0.159811816</v>
      </c>
      <c r="J271" s="17">
        <v>0.55573652900000003</v>
      </c>
      <c r="K271" s="17">
        <f t="shared" si="4"/>
        <v>0.44426347099999997</v>
      </c>
      <c r="L271" s="17">
        <v>0.24844757000000001</v>
      </c>
      <c r="M271" s="17">
        <v>0.36662049400000002</v>
      </c>
      <c r="N271" s="17">
        <v>0.54977000399999998</v>
      </c>
      <c r="O271" s="18">
        <v>0.96052035000000002</v>
      </c>
      <c r="P271" s="3">
        <v>293</v>
      </c>
      <c r="Q271" s="3">
        <v>30</v>
      </c>
      <c r="R271" s="18">
        <f>(STANDARDIZE(F271,Overview!$C$8,Overview!$D$8)*Overview!$E$8)+(STANDARDIZE(Data!G271,Overview!$C$9,Overview!$D$9)*Overview!$E$9)+(STANDARDIZE(H271,Overview!$C$10,Overview!$D$10)*Overview!$E$10)+(STANDARDIZE(Data!I271,Overview!$C$11,Overview!$D$11)*Overview!$E$11)+(STANDARDIZE(K271,Overview!$C$13,Overview!$D$13)*Overview!$E$13)</f>
        <v>0.96053251629391301</v>
      </c>
      <c r="S271" s="18"/>
    </row>
    <row r="272" spans="1:19" x14ac:dyDescent="0.25">
      <c r="A272" s="3">
        <v>2326234</v>
      </c>
      <c r="B272" s="3" t="s">
        <v>277</v>
      </c>
      <c r="C272" s="3" t="s">
        <v>278</v>
      </c>
      <c r="D272" s="15">
        <v>7.3466702000000002</v>
      </c>
      <c r="E272" s="15">
        <v>3.9258299000000001</v>
      </c>
      <c r="F272" s="16">
        <v>81045</v>
      </c>
      <c r="G272" s="17">
        <v>2.8795240000000001E-3</v>
      </c>
      <c r="H272" s="17">
        <v>5.8759180000000001E-2</v>
      </c>
      <c r="I272" s="17">
        <v>0.78759961099999998</v>
      </c>
      <c r="J272" s="17">
        <v>0.97801002999999997</v>
      </c>
      <c r="K272" s="17">
        <f t="shared" si="4"/>
        <v>2.1989970000000025E-2</v>
      </c>
      <c r="L272" s="17">
        <v>0.14433683</v>
      </c>
      <c r="M272" s="17">
        <v>0.58399499700000002</v>
      </c>
      <c r="N272" s="17">
        <v>0.74649018</v>
      </c>
      <c r="O272" s="18">
        <v>4.2824804160000003</v>
      </c>
      <c r="P272" s="3">
        <v>1</v>
      </c>
      <c r="Q272" s="3">
        <v>1</v>
      </c>
      <c r="R272" s="18">
        <f>(STANDARDIZE(F272,Overview!$C$8,Overview!$D$8)*Overview!$E$8)+(STANDARDIZE(Data!G272,Overview!$C$9,Overview!$D$9)*Overview!$E$9)+(STANDARDIZE(H272,Overview!$C$10,Overview!$D$10)*Overview!$E$10)+(STANDARDIZE(Data!I272,Overview!$C$11,Overview!$D$11)*Overview!$E$11)+(STANDARDIZE(K272,Overview!$C$13,Overview!$D$13)*Overview!$E$13)</f>
        <v>4.2824777322879823</v>
      </c>
      <c r="S272" s="18"/>
    </row>
    <row r="273" spans="1:19" x14ac:dyDescent="0.25">
      <c r="A273" s="3">
        <v>2325200</v>
      </c>
      <c r="B273" s="3" t="s">
        <v>278</v>
      </c>
      <c r="C273" s="3" t="s">
        <v>278</v>
      </c>
      <c r="D273" s="15">
        <v>7.8525701000000003</v>
      </c>
      <c r="E273" s="15">
        <v>3.9312501000000002</v>
      </c>
      <c r="F273" s="16">
        <v>60530</v>
      </c>
      <c r="G273" s="17">
        <v>9.3571586999999998E-2</v>
      </c>
      <c r="H273" s="17">
        <v>0.21973395000000001</v>
      </c>
      <c r="I273" s="17">
        <v>0.35440844199999999</v>
      </c>
      <c r="J273" s="17">
        <v>0.90014456499999995</v>
      </c>
      <c r="K273" s="17">
        <f t="shared" si="4"/>
        <v>9.9855435000000048E-2</v>
      </c>
      <c r="L273" s="17">
        <v>0.18421750000000001</v>
      </c>
      <c r="M273" s="17">
        <v>0.56989709499999996</v>
      </c>
      <c r="N273" s="17">
        <v>0.753864427</v>
      </c>
      <c r="O273" s="18">
        <v>3.765692896</v>
      </c>
      <c r="P273" s="3">
        <v>3</v>
      </c>
      <c r="Q273" s="3">
        <v>2</v>
      </c>
      <c r="R273" s="18">
        <f>(STANDARDIZE(F273,Overview!$C$8,Overview!$D$8)*Overview!$E$8)+(STANDARDIZE(Data!G273,Overview!$C$9,Overview!$D$9)*Overview!$E$9)+(STANDARDIZE(H273,Overview!$C$10,Overview!$D$10)*Overview!$E$10)+(STANDARDIZE(Data!I273,Overview!$C$11,Overview!$D$11)*Overview!$E$11)+(STANDARDIZE(K273,Overview!$C$13,Overview!$D$13)*Overview!$E$13)</f>
        <v>3.7656743472480785</v>
      </c>
      <c r="S273" s="18"/>
    </row>
    <row r="274" spans="1:19" x14ac:dyDescent="0.25">
      <c r="A274" s="3">
        <v>2592534</v>
      </c>
      <c r="B274" s="3" t="s">
        <v>279</v>
      </c>
      <c r="C274" s="3" t="s">
        <v>278</v>
      </c>
      <c r="D274" s="15">
        <v>7.3758302000000002</v>
      </c>
      <c r="E274" s="15">
        <v>3.9383298999999998</v>
      </c>
      <c r="F274" s="16">
        <v>72343</v>
      </c>
      <c r="G274" s="17">
        <v>3.8388379999999998E-3</v>
      </c>
      <c r="H274" s="17">
        <v>6.2238351999999997E-2</v>
      </c>
      <c r="I274" s="17">
        <v>0.77312613100000005</v>
      </c>
      <c r="J274" s="17">
        <v>0.97889449100000003</v>
      </c>
      <c r="K274" s="17">
        <f t="shared" si="4"/>
        <v>2.1105508999999967E-2</v>
      </c>
      <c r="L274" s="17">
        <v>0.16276260000000001</v>
      </c>
      <c r="M274" s="17">
        <v>0.604840249</v>
      </c>
      <c r="N274" s="17">
        <v>0.75716780400000006</v>
      </c>
      <c r="O274" s="18">
        <v>3.7540942830000001</v>
      </c>
      <c r="P274" s="3">
        <v>4</v>
      </c>
      <c r="Q274" s="3">
        <v>3</v>
      </c>
      <c r="R274" s="18">
        <f>(STANDARDIZE(F274,Overview!$C$8,Overview!$D$8)*Overview!$E$8)+(STANDARDIZE(Data!G274,Overview!$C$9,Overview!$D$9)*Overview!$E$9)+(STANDARDIZE(H274,Overview!$C$10,Overview!$D$10)*Overview!$E$10)+(STANDARDIZE(Data!I274,Overview!$C$11,Overview!$D$11)*Overview!$E$11)+(STANDARDIZE(K274,Overview!$C$13,Overview!$D$13)*Overview!$E$13)</f>
        <v>3.7540692929991395</v>
      </c>
      <c r="S274" s="18"/>
    </row>
    <row r="275" spans="1:19" x14ac:dyDescent="0.25">
      <c r="A275" s="3">
        <v>2323390</v>
      </c>
      <c r="B275" s="3" t="s">
        <v>280</v>
      </c>
      <c r="C275" s="3" t="s">
        <v>278</v>
      </c>
      <c r="D275" s="15">
        <v>8.6676196999999995</v>
      </c>
      <c r="E275" s="15">
        <v>3.3939300000000001</v>
      </c>
      <c r="F275" s="16">
        <v>47010</v>
      </c>
      <c r="G275" s="17">
        <v>8.8359861999999997E-2</v>
      </c>
      <c r="H275" s="17">
        <v>0.29849168700000001</v>
      </c>
      <c r="I275" s="17">
        <v>0.30177125300000002</v>
      </c>
      <c r="J275" s="17">
        <v>0.69559000199999999</v>
      </c>
      <c r="K275" s="17">
        <f t="shared" si="4"/>
        <v>0.30440999800000001</v>
      </c>
      <c r="L275" s="17">
        <v>0.14036973999999999</v>
      </c>
      <c r="M275" s="17">
        <v>0.58473083999999997</v>
      </c>
      <c r="N275" s="17">
        <v>0.68612217900000005</v>
      </c>
      <c r="O275" s="18">
        <v>3.3439122590000001</v>
      </c>
      <c r="P275" s="3">
        <v>5</v>
      </c>
      <c r="Q275" s="3">
        <v>4</v>
      </c>
      <c r="R275" s="18">
        <f>(STANDARDIZE(F275,Overview!$C$8,Overview!$D$8)*Overview!$E$8)+(STANDARDIZE(Data!G275,Overview!$C$9,Overview!$D$9)*Overview!$E$9)+(STANDARDIZE(H275,Overview!$C$10,Overview!$D$10)*Overview!$E$10)+(STANDARDIZE(Data!I275,Overview!$C$11,Overview!$D$11)*Overview!$E$11)+(STANDARDIZE(K275,Overview!$C$13,Overview!$D$13)*Overview!$E$13)</f>
        <v>3.3438923357732464</v>
      </c>
      <c r="S275" s="18"/>
    </row>
    <row r="276" spans="1:19" x14ac:dyDescent="0.25">
      <c r="A276" s="3">
        <v>2337181</v>
      </c>
      <c r="B276" s="3" t="s">
        <v>281</v>
      </c>
      <c r="C276" s="3" t="s">
        <v>278</v>
      </c>
      <c r="D276" s="15">
        <v>7.9702200999999997</v>
      </c>
      <c r="E276" s="15">
        <v>3.5962600999999998</v>
      </c>
      <c r="F276" s="16">
        <v>53363</v>
      </c>
      <c r="G276" s="17">
        <v>0.161233447</v>
      </c>
      <c r="H276" s="17">
        <v>0.16235697700000001</v>
      </c>
      <c r="I276" s="17">
        <v>0.26547367599999999</v>
      </c>
      <c r="J276" s="17">
        <v>0.93514794899999998</v>
      </c>
      <c r="K276" s="17">
        <f t="shared" si="4"/>
        <v>6.4852051000000022E-2</v>
      </c>
      <c r="L276" s="17">
        <v>0.29899573000000002</v>
      </c>
      <c r="M276" s="17">
        <v>0.57999401799999994</v>
      </c>
      <c r="N276" s="17">
        <v>0.74672422299999996</v>
      </c>
      <c r="O276" s="18">
        <v>3.2049520739999999</v>
      </c>
      <c r="P276" s="3">
        <v>6</v>
      </c>
      <c r="Q276" s="3">
        <v>5</v>
      </c>
      <c r="R276" s="18">
        <f>(STANDARDIZE(F276,Overview!$C$8,Overview!$D$8)*Overview!$E$8)+(STANDARDIZE(Data!G276,Overview!$C$9,Overview!$D$9)*Overview!$E$9)+(STANDARDIZE(H276,Overview!$C$10,Overview!$D$10)*Overview!$E$10)+(STANDARDIZE(Data!I276,Overview!$C$11,Overview!$D$11)*Overview!$E$11)+(STANDARDIZE(K276,Overview!$C$13,Overview!$D$13)*Overview!$E$13)</f>
        <v>3.2049786005258802</v>
      </c>
      <c r="S276" s="18"/>
    </row>
    <row r="277" spans="1:19" x14ac:dyDescent="0.25">
      <c r="A277" s="3">
        <v>2339354</v>
      </c>
      <c r="B277" s="3" t="s">
        <v>282</v>
      </c>
      <c r="C277" s="3" t="s">
        <v>278</v>
      </c>
      <c r="D277" s="15">
        <v>7.3775601000000002</v>
      </c>
      <c r="E277" s="15">
        <v>3.90591</v>
      </c>
      <c r="F277" s="16">
        <v>47424</v>
      </c>
      <c r="G277" s="17">
        <v>1.925796E-3</v>
      </c>
      <c r="H277" s="17">
        <v>2.1570358000000001E-2</v>
      </c>
      <c r="I277" s="17">
        <v>0.72516709599999996</v>
      </c>
      <c r="J277" s="17">
        <v>0.97240896799999998</v>
      </c>
      <c r="K277" s="17">
        <f t="shared" si="4"/>
        <v>2.7591032000000015E-2</v>
      </c>
      <c r="L277" s="17">
        <v>0.14206468999999999</v>
      </c>
      <c r="M277" s="17">
        <v>0.65007951399999997</v>
      </c>
      <c r="N277" s="17">
        <v>0.79368459199999997</v>
      </c>
      <c r="O277" s="18">
        <v>2.0157848010000001</v>
      </c>
      <c r="P277" s="3">
        <v>11</v>
      </c>
      <c r="Q277" s="3">
        <v>6</v>
      </c>
      <c r="R277" s="18">
        <f>(STANDARDIZE(F277,Overview!$C$8,Overview!$D$8)*Overview!$E$8)+(STANDARDIZE(Data!G277,Overview!$C$9,Overview!$D$9)*Overview!$E$9)+(STANDARDIZE(H277,Overview!$C$10,Overview!$D$10)*Overview!$E$10)+(STANDARDIZE(Data!I277,Overview!$C$11,Overview!$D$11)*Overview!$E$11)+(STANDARDIZE(K277,Overview!$C$13,Overview!$D$13)*Overview!$E$13)</f>
        <v>2.0157830750490873</v>
      </c>
      <c r="S277" s="18"/>
    </row>
    <row r="278" spans="1:19" x14ac:dyDescent="0.25">
      <c r="A278" s="3">
        <v>2327236</v>
      </c>
      <c r="B278" s="3" t="s">
        <v>283</v>
      </c>
      <c r="C278" s="3" t="s">
        <v>278</v>
      </c>
      <c r="D278" s="15">
        <v>8.0338601999999995</v>
      </c>
      <c r="E278" s="15">
        <v>3.3475899999999998</v>
      </c>
      <c r="F278" s="16">
        <v>28835</v>
      </c>
      <c r="G278" s="17">
        <v>0.14725126599999999</v>
      </c>
      <c r="H278" s="17">
        <v>0.22428772699999999</v>
      </c>
      <c r="I278" s="17">
        <v>0.23732624199999999</v>
      </c>
      <c r="J278" s="17">
        <v>0.78669738600000005</v>
      </c>
      <c r="K278" s="17">
        <f t="shared" si="4"/>
        <v>0.21330261399999995</v>
      </c>
      <c r="L278" s="17">
        <v>0.16999865</v>
      </c>
      <c r="M278" s="17">
        <v>0.51864917899999996</v>
      </c>
      <c r="N278" s="17">
        <v>0.72527582199999996</v>
      </c>
      <c r="O278" s="18">
        <v>1.986506495</v>
      </c>
      <c r="P278" s="3">
        <v>12</v>
      </c>
      <c r="Q278" s="3">
        <v>7</v>
      </c>
      <c r="R278" s="18">
        <f>(STANDARDIZE(F278,Overview!$C$8,Overview!$D$8)*Overview!$E$8)+(STANDARDIZE(Data!G278,Overview!$C$9,Overview!$D$9)*Overview!$E$9)+(STANDARDIZE(H278,Overview!$C$10,Overview!$D$10)*Overview!$E$10)+(STANDARDIZE(Data!I278,Overview!$C$11,Overview!$D$11)*Overview!$E$11)+(STANDARDIZE(K278,Overview!$C$13,Overview!$D$13)*Overview!$E$13)</f>
        <v>1.9864767368894005</v>
      </c>
      <c r="S278" s="18"/>
    </row>
    <row r="279" spans="1:19" x14ac:dyDescent="0.25">
      <c r="A279" s="3">
        <v>2350492</v>
      </c>
      <c r="B279" s="3" t="s">
        <v>284</v>
      </c>
      <c r="C279" s="3" t="s">
        <v>278</v>
      </c>
      <c r="D279" s="15">
        <v>7.75</v>
      </c>
      <c r="E279" s="15">
        <v>3.6166699000000002</v>
      </c>
      <c r="F279" s="16">
        <v>121</v>
      </c>
      <c r="G279" s="17">
        <v>0.40241864700000002</v>
      </c>
      <c r="H279" s="17">
        <v>0.38321071899999998</v>
      </c>
      <c r="I279" s="17">
        <v>0.103764996</v>
      </c>
      <c r="J279" s="17">
        <v>0.18264546800000001</v>
      </c>
      <c r="K279" s="17">
        <f t="shared" si="4"/>
        <v>0.81735453199999997</v>
      </c>
      <c r="L279" s="17">
        <v>0.21609980000000001</v>
      </c>
      <c r="M279" s="17">
        <v>0.38311652200000001</v>
      </c>
      <c r="N279" s="17">
        <v>0.57683704300000005</v>
      </c>
      <c r="O279" s="18">
        <v>1.9100341489999999</v>
      </c>
      <c r="P279" s="3">
        <v>13</v>
      </c>
      <c r="Q279" s="3">
        <v>8</v>
      </c>
      <c r="R279" s="18">
        <f>(STANDARDIZE(F279,Overview!$C$8,Overview!$D$8)*Overview!$E$8)+(STANDARDIZE(Data!G279,Overview!$C$9,Overview!$D$9)*Overview!$E$9)+(STANDARDIZE(H279,Overview!$C$10,Overview!$D$10)*Overview!$E$10)+(STANDARDIZE(Data!I279,Overview!$C$11,Overview!$D$11)*Overview!$E$11)+(STANDARDIZE(K279,Overview!$C$13,Overview!$D$13)*Overview!$E$13)</f>
        <v>1.9100059612764637</v>
      </c>
      <c r="S279" s="18"/>
    </row>
    <row r="280" spans="1:19" x14ac:dyDescent="0.25">
      <c r="A280" s="3">
        <v>2348467</v>
      </c>
      <c r="B280" s="3" t="s">
        <v>285</v>
      </c>
      <c r="C280" s="3" t="s">
        <v>278</v>
      </c>
      <c r="D280" s="15">
        <v>7.6999997999999996</v>
      </c>
      <c r="E280" s="15">
        <v>3.2833299999999999</v>
      </c>
      <c r="F280" s="16">
        <v>304</v>
      </c>
      <c r="G280" s="17">
        <v>0.37635787300000001</v>
      </c>
      <c r="H280" s="17">
        <v>0.386175873</v>
      </c>
      <c r="I280" s="17">
        <v>7.9221568000000006E-2</v>
      </c>
      <c r="J280" s="17">
        <v>0.119116713</v>
      </c>
      <c r="K280" s="17">
        <f t="shared" si="4"/>
        <v>0.88088328699999996</v>
      </c>
      <c r="L280" s="17">
        <v>0.36469289999999999</v>
      </c>
      <c r="M280" s="17">
        <v>0.39335235099999999</v>
      </c>
      <c r="N280" s="17">
        <v>0.55496439500000005</v>
      </c>
      <c r="O280" s="18">
        <v>1.8843224679999999</v>
      </c>
      <c r="P280" s="3">
        <v>14</v>
      </c>
      <c r="Q280" s="3">
        <v>9</v>
      </c>
      <c r="R280" s="18">
        <f>(STANDARDIZE(F280,Overview!$C$8,Overview!$D$8)*Overview!$E$8)+(STANDARDIZE(Data!G280,Overview!$C$9,Overview!$D$9)*Overview!$E$9)+(STANDARDIZE(H280,Overview!$C$10,Overview!$D$10)*Overview!$E$10)+(STANDARDIZE(Data!I280,Overview!$C$11,Overview!$D$11)*Overview!$E$11)+(STANDARDIZE(K280,Overview!$C$13,Overview!$D$13)*Overview!$E$13)</f>
        <v>1.8843447843973422</v>
      </c>
      <c r="S280" s="18"/>
    </row>
    <row r="281" spans="1:19" x14ac:dyDescent="0.25">
      <c r="A281" s="3">
        <v>2326156</v>
      </c>
      <c r="B281" s="3" t="s">
        <v>286</v>
      </c>
      <c r="C281" s="3" t="s">
        <v>278</v>
      </c>
      <c r="D281" s="15">
        <v>7.5833301999999998</v>
      </c>
      <c r="E281" s="15">
        <v>3.55</v>
      </c>
      <c r="F281" s="16">
        <v>297</v>
      </c>
      <c r="G281" s="17">
        <v>0.40953863899999998</v>
      </c>
      <c r="H281" s="17">
        <v>0.35864508</v>
      </c>
      <c r="I281" s="17">
        <v>3.9375571999999998E-2</v>
      </c>
      <c r="J281" s="17">
        <v>0.117458037</v>
      </c>
      <c r="K281" s="17">
        <f t="shared" si="4"/>
        <v>0.88254196299999998</v>
      </c>
      <c r="L281" s="17">
        <v>0.35143175999999998</v>
      </c>
      <c r="M281" s="17">
        <v>0.39045401299999999</v>
      </c>
      <c r="N281" s="17">
        <v>0.57242656700000005</v>
      </c>
      <c r="O281" s="18">
        <v>1.842060276</v>
      </c>
      <c r="P281" s="3">
        <v>15</v>
      </c>
      <c r="Q281" s="3">
        <v>10</v>
      </c>
      <c r="R281" s="18">
        <f>(STANDARDIZE(F281,Overview!$C$8,Overview!$D$8)*Overview!$E$8)+(STANDARDIZE(Data!G281,Overview!$C$9,Overview!$D$9)*Overview!$E$9)+(STANDARDIZE(H281,Overview!$C$10,Overview!$D$10)*Overview!$E$10)+(STANDARDIZE(Data!I281,Overview!$C$11,Overview!$D$11)*Overview!$E$11)+(STANDARDIZE(K281,Overview!$C$13,Overview!$D$13)*Overview!$E$13)</f>
        <v>1.8420688583202205</v>
      </c>
      <c r="S281" s="18"/>
    </row>
    <row r="282" spans="1:19" x14ac:dyDescent="0.25">
      <c r="A282" s="3">
        <v>2348676</v>
      </c>
      <c r="B282" s="3" t="s">
        <v>287</v>
      </c>
      <c r="C282" s="3" t="s">
        <v>278</v>
      </c>
      <c r="D282" s="15">
        <v>7.8333301999999998</v>
      </c>
      <c r="E282" s="15">
        <v>3.5666698999999999</v>
      </c>
      <c r="F282" s="16">
        <v>149</v>
      </c>
      <c r="G282" s="17">
        <v>0.39153199300000002</v>
      </c>
      <c r="H282" s="17">
        <v>0.35026918400000001</v>
      </c>
      <c r="I282" s="17">
        <v>3.8423854E-2</v>
      </c>
      <c r="J282" s="17">
        <v>3.7108250000000002E-2</v>
      </c>
      <c r="K282" s="17">
        <f t="shared" si="4"/>
        <v>0.96289175000000005</v>
      </c>
      <c r="L282" s="17">
        <v>0.35119509999999998</v>
      </c>
      <c r="M282" s="17">
        <v>0.29349631399999998</v>
      </c>
      <c r="N282" s="17">
        <v>0.58127499199999999</v>
      </c>
      <c r="O282" s="18">
        <v>1.7943006480000001</v>
      </c>
      <c r="P282" s="3">
        <v>17</v>
      </c>
      <c r="Q282" s="3">
        <v>11</v>
      </c>
      <c r="R282" s="18">
        <f>(STANDARDIZE(F282,Overview!$C$8,Overview!$D$8)*Overview!$E$8)+(STANDARDIZE(Data!G282,Overview!$C$9,Overview!$D$9)*Overview!$E$9)+(STANDARDIZE(H282,Overview!$C$10,Overview!$D$10)*Overview!$E$10)+(STANDARDIZE(Data!I282,Overview!$C$11,Overview!$D$11)*Overview!$E$11)+(STANDARDIZE(K282,Overview!$C$13,Overview!$D$13)*Overview!$E$13)</f>
        <v>1.7943106558492208</v>
      </c>
      <c r="S282" s="18"/>
    </row>
    <row r="283" spans="1:19" x14ac:dyDescent="0.25">
      <c r="A283" s="3">
        <v>2327097</v>
      </c>
      <c r="B283" s="3" t="s">
        <v>288</v>
      </c>
      <c r="C283" s="3" t="s">
        <v>278</v>
      </c>
      <c r="D283" s="15">
        <v>7.8833298999999997</v>
      </c>
      <c r="E283" s="15">
        <v>3.2833299999999999</v>
      </c>
      <c r="F283" s="16">
        <v>41</v>
      </c>
      <c r="G283" s="17">
        <v>0.35218295799999999</v>
      </c>
      <c r="H283" s="17">
        <v>0.41648760800000001</v>
      </c>
      <c r="I283" s="17">
        <v>8.6177780999999995E-2</v>
      </c>
      <c r="J283" s="17">
        <v>0.36936756999999998</v>
      </c>
      <c r="K283" s="17">
        <f t="shared" si="4"/>
        <v>0.63063243000000002</v>
      </c>
      <c r="L283" s="17">
        <v>0.36254122999999999</v>
      </c>
      <c r="M283" s="17">
        <v>0.38909729100000001</v>
      </c>
      <c r="N283" s="17">
        <v>0.59377532499999996</v>
      </c>
      <c r="O283" s="18">
        <v>1.778307927</v>
      </c>
      <c r="P283" s="3">
        <v>19</v>
      </c>
      <c r="Q283" s="3">
        <v>12</v>
      </c>
      <c r="R283" s="18">
        <f>(STANDARDIZE(F283,Overview!$C$8,Overview!$D$8)*Overview!$E$8)+(STANDARDIZE(Data!G283,Overview!$C$9,Overview!$D$9)*Overview!$E$9)+(STANDARDIZE(H283,Overview!$C$10,Overview!$D$10)*Overview!$E$10)+(STANDARDIZE(Data!I283,Overview!$C$11,Overview!$D$11)*Overview!$E$11)+(STANDARDIZE(K283,Overview!$C$13,Overview!$D$13)*Overview!$E$13)</f>
        <v>1.7783117285366365</v>
      </c>
      <c r="S283" s="18"/>
    </row>
    <row r="284" spans="1:19" x14ac:dyDescent="0.25">
      <c r="A284" s="3">
        <v>2352520</v>
      </c>
      <c r="B284" s="3" t="s">
        <v>289</v>
      </c>
      <c r="C284" s="3" t="s">
        <v>278</v>
      </c>
      <c r="D284" s="15">
        <v>7.6999997999999996</v>
      </c>
      <c r="E284" s="15">
        <v>3.4333301000000001</v>
      </c>
      <c r="F284" s="16">
        <v>159</v>
      </c>
      <c r="G284" s="17">
        <v>0.39614410799999999</v>
      </c>
      <c r="H284" s="17">
        <v>0.35551814599999998</v>
      </c>
      <c r="I284" s="17">
        <v>8.0371185999999997E-2</v>
      </c>
      <c r="J284" s="17">
        <v>0.20366002</v>
      </c>
      <c r="K284" s="17">
        <f t="shared" si="4"/>
        <v>0.79633997999999995</v>
      </c>
      <c r="L284" s="17">
        <v>0.32551277000000001</v>
      </c>
      <c r="M284" s="17">
        <v>0.299572434</v>
      </c>
      <c r="N284" s="17">
        <v>0.56994943899999995</v>
      </c>
      <c r="O284" s="18">
        <v>1.7519208289999999</v>
      </c>
      <c r="P284" s="3">
        <v>20</v>
      </c>
      <c r="Q284" s="3">
        <v>13</v>
      </c>
      <c r="R284" s="18">
        <f>(STANDARDIZE(F284,Overview!$C$8,Overview!$D$8)*Overview!$E$8)+(STANDARDIZE(Data!G284,Overview!$C$9,Overview!$D$9)*Overview!$E$9)+(STANDARDIZE(H284,Overview!$C$10,Overview!$D$10)*Overview!$E$10)+(STANDARDIZE(Data!I284,Overview!$C$11,Overview!$D$11)*Overview!$E$11)+(STANDARDIZE(K284,Overview!$C$13,Overview!$D$13)*Overview!$E$13)</f>
        <v>1.7519121846707915</v>
      </c>
      <c r="S284" s="18"/>
    </row>
    <row r="285" spans="1:19" x14ac:dyDescent="0.25">
      <c r="A285" s="3">
        <v>2345740</v>
      </c>
      <c r="B285" s="3" t="s">
        <v>290</v>
      </c>
      <c r="C285" s="3" t="s">
        <v>278</v>
      </c>
      <c r="D285" s="15">
        <v>7.5</v>
      </c>
      <c r="E285" s="15">
        <v>3.0999998999999998</v>
      </c>
      <c r="F285" s="16">
        <v>23</v>
      </c>
      <c r="G285" s="17">
        <v>0.36963285699999998</v>
      </c>
      <c r="H285" s="17">
        <v>0.35918850000000002</v>
      </c>
      <c r="I285" s="17">
        <v>0.11624124600000001</v>
      </c>
      <c r="J285" s="17">
        <v>0.15447180099999999</v>
      </c>
      <c r="K285" s="17">
        <f t="shared" si="4"/>
        <v>0.84552819899999998</v>
      </c>
      <c r="L285" s="17">
        <v>0.32556309999999999</v>
      </c>
      <c r="M285" s="17">
        <v>0.32926886799999999</v>
      </c>
      <c r="N285" s="17">
        <v>0.58044283900000004</v>
      </c>
      <c r="O285" s="18">
        <v>1.7325097890000001</v>
      </c>
      <c r="P285" s="3">
        <v>21</v>
      </c>
      <c r="Q285" s="3">
        <v>14</v>
      </c>
      <c r="R285" s="18">
        <f>(STANDARDIZE(F285,Overview!$C$8,Overview!$D$8)*Overview!$E$8)+(STANDARDIZE(Data!G285,Overview!$C$9,Overview!$D$9)*Overview!$E$9)+(STANDARDIZE(H285,Overview!$C$10,Overview!$D$10)*Overview!$E$10)+(STANDARDIZE(Data!I285,Overview!$C$11,Overview!$D$11)*Overview!$E$11)+(STANDARDIZE(K285,Overview!$C$13,Overview!$D$13)*Overview!$E$13)</f>
        <v>1.7325237179766417</v>
      </c>
      <c r="S285" s="18"/>
    </row>
    <row r="286" spans="1:19" x14ac:dyDescent="0.25">
      <c r="A286" s="3">
        <v>2343114</v>
      </c>
      <c r="B286" s="3" t="s">
        <v>291</v>
      </c>
      <c r="C286" s="3" t="s">
        <v>278</v>
      </c>
      <c r="D286" s="15">
        <v>7.75</v>
      </c>
      <c r="E286" s="15">
        <v>3.3</v>
      </c>
      <c r="F286" s="16">
        <v>290</v>
      </c>
      <c r="G286" s="17">
        <v>0.38241427</v>
      </c>
      <c r="H286" s="17">
        <v>0.35255466499999999</v>
      </c>
      <c r="I286" s="17">
        <v>7.5999276000000004E-2</v>
      </c>
      <c r="J286" s="17">
        <v>0.16279622199999999</v>
      </c>
      <c r="K286" s="17">
        <f t="shared" si="4"/>
        <v>0.83720377800000001</v>
      </c>
      <c r="L286" s="17">
        <v>0.37276500000000001</v>
      </c>
      <c r="M286" s="17">
        <v>0.32866900999999998</v>
      </c>
      <c r="N286" s="17">
        <v>0.59326697500000003</v>
      </c>
      <c r="O286" s="18">
        <v>1.73057303</v>
      </c>
      <c r="P286" s="3">
        <v>22</v>
      </c>
      <c r="Q286" s="3">
        <v>15</v>
      </c>
      <c r="R286" s="18">
        <f>(STANDARDIZE(F286,Overview!$C$8,Overview!$D$8)*Overview!$E$8)+(STANDARDIZE(Data!G286,Overview!$C$9,Overview!$D$9)*Overview!$E$9)+(STANDARDIZE(H286,Overview!$C$10,Overview!$D$10)*Overview!$E$10)+(STANDARDIZE(Data!I286,Overview!$C$11,Overview!$D$11)*Overview!$E$11)+(STANDARDIZE(K286,Overview!$C$13,Overview!$D$13)*Overview!$E$13)</f>
        <v>1.730601365600136</v>
      </c>
      <c r="S286" s="18"/>
    </row>
    <row r="287" spans="1:19" x14ac:dyDescent="0.25">
      <c r="A287" s="3">
        <v>2343411</v>
      </c>
      <c r="B287" s="3" t="s">
        <v>292</v>
      </c>
      <c r="C287" s="3" t="s">
        <v>278</v>
      </c>
      <c r="D287" s="15">
        <v>7.6666698000000002</v>
      </c>
      <c r="E287" s="15">
        <v>3.25</v>
      </c>
      <c r="F287" s="16">
        <v>196</v>
      </c>
      <c r="G287" s="17">
        <v>0.36848888099999999</v>
      </c>
      <c r="H287" s="17">
        <v>0.34400209500000001</v>
      </c>
      <c r="I287" s="17">
        <v>9.0740394000000002E-2</v>
      </c>
      <c r="J287" s="17">
        <v>5.2246516999999999E-2</v>
      </c>
      <c r="K287" s="17">
        <f t="shared" si="4"/>
        <v>0.94775348299999995</v>
      </c>
      <c r="L287" s="17">
        <v>0.38781737999999999</v>
      </c>
      <c r="M287" s="17">
        <v>0.29463130500000001</v>
      </c>
      <c r="N287" s="17">
        <v>0.58444631700000005</v>
      </c>
      <c r="O287" s="18">
        <v>1.7240619740000001</v>
      </c>
      <c r="P287" s="3">
        <v>23</v>
      </c>
      <c r="Q287" s="3">
        <v>16</v>
      </c>
      <c r="R287" s="18">
        <f>(STANDARDIZE(F287,Overview!$C$8,Overview!$D$8)*Overview!$E$8)+(STANDARDIZE(Data!G287,Overview!$C$9,Overview!$D$9)*Overview!$E$9)+(STANDARDIZE(H287,Overview!$C$10,Overview!$D$10)*Overview!$E$10)+(STANDARDIZE(Data!I287,Overview!$C$11,Overview!$D$11)*Overview!$E$11)+(STANDARDIZE(K287,Overview!$C$13,Overview!$D$13)*Overview!$E$13)</f>
        <v>1.7240780893081868</v>
      </c>
      <c r="S287" s="18"/>
    </row>
    <row r="288" spans="1:19" x14ac:dyDescent="0.25">
      <c r="A288" s="3">
        <v>2322428</v>
      </c>
      <c r="B288" s="3" t="s">
        <v>293</v>
      </c>
      <c r="C288" s="3" t="s">
        <v>278</v>
      </c>
      <c r="D288" s="15">
        <v>7.8000002000000004</v>
      </c>
      <c r="E288" s="15">
        <v>3.2166700000000001</v>
      </c>
      <c r="F288" s="16">
        <v>454</v>
      </c>
      <c r="G288" s="17">
        <v>0.338201855</v>
      </c>
      <c r="H288" s="17">
        <v>0.40082325299999999</v>
      </c>
      <c r="I288" s="17">
        <v>0.15212926700000001</v>
      </c>
      <c r="J288" s="17">
        <v>0.41335358</v>
      </c>
      <c r="K288" s="17">
        <f t="shared" si="4"/>
        <v>0.58664642</v>
      </c>
      <c r="L288" s="17">
        <v>0.28843737000000003</v>
      </c>
      <c r="M288" s="17">
        <v>0.40718924200000001</v>
      </c>
      <c r="N288" s="17">
        <v>0.59817732999999995</v>
      </c>
      <c r="O288" s="18">
        <v>1.706871378</v>
      </c>
      <c r="P288" s="3">
        <v>24</v>
      </c>
      <c r="Q288" s="3">
        <v>17</v>
      </c>
      <c r="R288" s="18">
        <f>(STANDARDIZE(F288,Overview!$C$8,Overview!$D$8)*Overview!$E$8)+(STANDARDIZE(Data!G288,Overview!$C$9,Overview!$D$9)*Overview!$E$9)+(STANDARDIZE(H288,Overview!$C$10,Overview!$D$10)*Overview!$E$10)+(STANDARDIZE(Data!I288,Overview!$C$11,Overview!$D$11)*Overview!$E$11)+(STANDARDIZE(K288,Overview!$C$13,Overview!$D$13)*Overview!$E$13)</f>
        <v>1.7068985894480249</v>
      </c>
      <c r="S288" s="18"/>
    </row>
    <row r="289" spans="1:19" x14ac:dyDescent="0.25">
      <c r="A289" s="3">
        <v>2349633</v>
      </c>
      <c r="B289" s="3" t="s">
        <v>257</v>
      </c>
      <c r="C289" s="3" t="s">
        <v>278</v>
      </c>
      <c r="D289" s="15">
        <v>7.8499999000000003</v>
      </c>
      <c r="E289" s="15">
        <v>3.3166698999999999</v>
      </c>
      <c r="F289" s="16">
        <v>191</v>
      </c>
      <c r="G289" s="17">
        <v>0.35686170099999998</v>
      </c>
      <c r="H289" s="17">
        <v>0.35713022799999999</v>
      </c>
      <c r="I289" s="17">
        <v>3.6585289999999999E-2</v>
      </c>
      <c r="J289" s="17">
        <v>7.9243250000000001E-2</v>
      </c>
      <c r="K289" s="17">
        <f t="shared" si="4"/>
        <v>0.92075675000000001</v>
      </c>
      <c r="L289" s="17">
        <v>0.36775213000000001</v>
      </c>
      <c r="M289" s="17">
        <v>0.34420859700000001</v>
      </c>
      <c r="N289" s="17">
        <v>0.59600554400000005</v>
      </c>
      <c r="O289" s="18">
        <v>1.6998091799999999</v>
      </c>
      <c r="P289" s="3">
        <v>26</v>
      </c>
      <c r="Q289" s="3">
        <v>18</v>
      </c>
      <c r="R289" s="18">
        <f>(STANDARDIZE(F289,Overview!$C$8,Overview!$D$8)*Overview!$E$8)+(STANDARDIZE(Data!G289,Overview!$C$9,Overview!$D$9)*Overview!$E$9)+(STANDARDIZE(H289,Overview!$C$10,Overview!$D$10)*Overview!$E$10)+(STANDARDIZE(Data!I289,Overview!$C$11,Overview!$D$11)*Overview!$E$11)+(STANDARDIZE(K289,Overview!$C$13,Overview!$D$13)*Overview!$E$13)</f>
        <v>1.699834620338011</v>
      </c>
      <c r="S289" s="18"/>
    </row>
    <row r="290" spans="1:19" x14ac:dyDescent="0.25">
      <c r="A290" s="3">
        <v>2349328</v>
      </c>
      <c r="B290" s="3" t="s">
        <v>294</v>
      </c>
      <c r="C290" s="3" t="s">
        <v>278</v>
      </c>
      <c r="D290" s="15">
        <v>7.9000000999999997</v>
      </c>
      <c r="E290" s="15">
        <v>3.4666700000000001</v>
      </c>
      <c r="F290" s="16">
        <v>184</v>
      </c>
      <c r="G290" s="17">
        <v>0.36584631200000001</v>
      </c>
      <c r="H290" s="17">
        <v>0.35079101099999999</v>
      </c>
      <c r="I290" s="17">
        <v>3.4028247999999997E-2</v>
      </c>
      <c r="J290" s="17">
        <v>8.3299954999999995E-2</v>
      </c>
      <c r="K290" s="17">
        <f t="shared" si="4"/>
        <v>0.91670004500000002</v>
      </c>
      <c r="L290" s="17">
        <v>0.35503607999999998</v>
      </c>
      <c r="M290" s="17">
        <v>0.22791842100000001</v>
      </c>
      <c r="N290" s="17">
        <v>0.57842427900000004</v>
      </c>
      <c r="O290" s="18">
        <v>1.694526099</v>
      </c>
      <c r="P290" s="3">
        <v>27</v>
      </c>
      <c r="Q290" s="3">
        <v>19</v>
      </c>
      <c r="R290" s="18">
        <f>(STANDARDIZE(F290,Overview!$C$8,Overview!$D$8)*Overview!$E$8)+(STANDARDIZE(Data!G290,Overview!$C$9,Overview!$D$9)*Overview!$E$9)+(STANDARDIZE(H290,Overview!$C$10,Overview!$D$10)*Overview!$E$10)+(STANDARDIZE(Data!I290,Overview!$C$11,Overview!$D$11)*Overview!$E$11)+(STANDARDIZE(K290,Overview!$C$13,Overview!$D$13)*Overview!$E$13)</f>
        <v>1.6945378032774336</v>
      </c>
      <c r="S290" s="18"/>
    </row>
    <row r="291" spans="1:19" x14ac:dyDescent="0.25">
      <c r="A291" s="3">
        <v>2343516</v>
      </c>
      <c r="B291" s="3" t="s">
        <v>295</v>
      </c>
      <c r="C291" s="3" t="s">
        <v>278</v>
      </c>
      <c r="D291" s="15">
        <v>7.7333297999999999</v>
      </c>
      <c r="E291" s="15">
        <v>3.3833300999999998</v>
      </c>
      <c r="F291" s="16">
        <v>50</v>
      </c>
      <c r="G291" s="17">
        <v>0.38140679999999999</v>
      </c>
      <c r="H291" s="17">
        <v>0.32980731699999999</v>
      </c>
      <c r="I291" s="17">
        <v>7.0866001999999997E-2</v>
      </c>
      <c r="J291" s="17">
        <v>4.368296E-2</v>
      </c>
      <c r="K291" s="17">
        <f t="shared" si="4"/>
        <v>0.95631703999999995</v>
      </c>
      <c r="L291" s="17">
        <v>0.36147829999999997</v>
      </c>
      <c r="M291" s="17">
        <v>0.20814604</v>
      </c>
      <c r="N291" s="17">
        <v>0.47528604200000002</v>
      </c>
      <c r="O291" s="18">
        <v>1.686556964</v>
      </c>
      <c r="P291" s="3">
        <v>28</v>
      </c>
      <c r="Q291" s="3">
        <v>20</v>
      </c>
      <c r="R291" s="18">
        <f>(STANDARDIZE(F291,Overview!$C$8,Overview!$D$8)*Overview!$E$8)+(STANDARDIZE(Data!G291,Overview!$C$9,Overview!$D$9)*Overview!$E$9)+(STANDARDIZE(H291,Overview!$C$10,Overview!$D$10)*Overview!$E$10)+(STANDARDIZE(Data!I291,Overview!$C$11,Overview!$D$11)*Overview!$E$11)+(STANDARDIZE(K291,Overview!$C$13,Overview!$D$13)*Overview!$E$13)</f>
        <v>1.6865305890016118</v>
      </c>
      <c r="S291" s="18"/>
    </row>
    <row r="292" spans="1:19" x14ac:dyDescent="0.25">
      <c r="A292" s="3">
        <v>2352763</v>
      </c>
      <c r="B292" s="3" t="s">
        <v>296</v>
      </c>
      <c r="C292" s="3" t="s">
        <v>278</v>
      </c>
      <c r="D292" s="15">
        <v>7.6500000999999997</v>
      </c>
      <c r="E292" s="15">
        <v>3.26667</v>
      </c>
      <c r="F292" s="16">
        <v>80</v>
      </c>
      <c r="G292" s="17">
        <v>0.35713180300000003</v>
      </c>
      <c r="H292" s="17">
        <v>0.36127028100000003</v>
      </c>
      <c r="I292" s="17">
        <v>0.12693438900000001</v>
      </c>
      <c r="J292" s="17">
        <v>0.23074434699999999</v>
      </c>
      <c r="K292" s="17">
        <f t="shared" si="4"/>
        <v>0.76925565299999998</v>
      </c>
      <c r="L292" s="17">
        <v>0.35486310999999998</v>
      </c>
      <c r="M292" s="17">
        <v>0.36016279699999998</v>
      </c>
      <c r="N292" s="17">
        <v>0.58476464800000005</v>
      </c>
      <c r="O292" s="18">
        <v>1.6684537159999999</v>
      </c>
      <c r="P292" s="3">
        <v>29</v>
      </c>
      <c r="Q292" s="3">
        <v>21</v>
      </c>
      <c r="R292" s="18">
        <f>(STANDARDIZE(F292,Overview!$C$8,Overview!$D$8)*Overview!$E$8)+(STANDARDIZE(Data!G292,Overview!$C$9,Overview!$D$9)*Overview!$E$9)+(STANDARDIZE(H292,Overview!$C$10,Overview!$D$10)*Overview!$E$10)+(STANDARDIZE(Data!I292,Overview!$C$11,Overview!$D$11)*Overview!$E$11)+(STANDARDIZE(K292,Overview!$C$13,Overview!$D$13)*Overview!$E$13)</f>
        <v>1.6684383660805879</v>
      </c>
      <c r="S292" s="18"/>
    </row>
    <row r="293" spans="1:19" x14ac:dyDescent="0.25">
      <c r="A293" s="3">
        <v>2342989</v>
      </c>
      <c r="B293" s="3" t="s">
        <v>297</v>
      </c>
      <c r="C293" s="3" t="s">
        <v>278</v>
      </c>
      <c r="D293" s="15">
        <v>7.7333297999999999</v>
      </c>
      <c r="E293" s="15">
        <v>3.4000001000000002</v>
      </c>
      <c r="F293" s="16">
        <v>86</v>
      </c>
      <c r="G293" s="17">
        <v>0.382766787</v>
      </c>
      <c r="H293" s="17">
        <v>0.333161704</v>
      </c>
      <c r="I293" s="17">
        <v>6.0720246999999998E-2</v>
      </c>
      <c r="J293" s="17">
        <v>9.9957008999999999E-2</v>
      </c>
      <c r="K293" s="17">
        <f t="shared" si="4"/>
        <v>0.90004299099999996</v>
      </c>
      <c r="L293" s="17">
        <v>0.36377078000000002</v>
      </c>
      <c r="M293" s="17">
        <v>0.20928920200000001</v>
      </c>
      <c r="N293" s="17">
        <v>0.50464737199999998</v>
      </c>
      <c r="O293" s="18">
        <v>1.667031887</v>
      </c>
      <c r="P293" s="3">
        <v>30</v>
      </c>
      <c r="Q293" s="3">
        <v>22</v>
      </c>
      <c r="R293" s="18">
        <f>(STANDARDIZE(F293,Overview!$C$8,Overview!$D$8)*Overview!$E$8)+(STANDARDIZE(Data!G293,Overview!$C$9,Overview!$D$9)*Overview!$E$9)+(STANDARDIZE(H293,Overview!$C$10,Overview!$D$10)*Overview!$E$10)+(STANDARDIZE(Data!I293,Overview!$C$11,Overview!$D$11)*Overview!$E$11)+(STANDARDIZE(K293,Overview!$C$13,Overview!$D$13)*Overview!$E$13)</f>
        <v>1.6670354841792312</v>
      </c>
      <c r="S293" s="18"/>
    </row>
    <row r="294" spans="1:19" x14ac:dyDescent="0.25">
      <c r="A294" s="3">
        <v>2322032</v>
      </c>
      <c r="B294" s="3" t="s">
        <v>298</v>
      </c>
      <c r="C294" s="3" t="s">
        <v>278</v>
      </c>
      <c r="D294" s="15">
        <v>7.4833297999999999</v>
      </c>
      <c r="E294" s="15">
        <v>3.1166699000000002</v>
      </c>
      <c r="F294" s="16">
        <v>25</v>
      </c>
      <c r="G294" s="17">
        <v>0.368734118</v>
      </c>
      <c r="H294" s="17">
        <v>0.33500490199999999</v>
      </c>
      <c r="I294" s="17">
        <v>0.134036823</v>
      </c>
      <c r="J294" s="17">
        <v>0.113614458</v>
      </c>
      <c r="K294" s="17">
        <f t="shared" si="4"/>
        <v>0.88638554199999997</v>
      </c>
      <c r="L294" s="17">
        <v>0.32567932999999999</v>
      </c>
      <c r="M294" s="17">
        <v>0.28591176299999999</v>
      </c>
      <c r="N294" s="17">
        <v>0.58054636100000001</v>
      </c>
      <c r="O294" s="18">
        <v>1.6625524220000001</v>
      </c>
      <c r="P294" s="3">
        <v>31</v>
      </c>
      <c r="Q294" s="3">
        <v>23</v>
      </c>
      <c r="R294" s="18">
        <f>(STANDARDIZE(F294,Overview!$C$8,Overview!$D$8)*Overview!$E$8)+(STANDARDIZE(Data!G294,Overview!$C$9,Overview!$D$9)*Overview!$E$9)+(STANDARDIZE(H294,Overview!$C$10,Overview!$D$10)*Overview!$E$10)+(STANDARDIZE(Data!I294,Overview!$C$11,Overview!$D$11)*Overview!$E$11)+(STANDARDIZE(K294,Overview!$C$13,Overview!$D$13)*Overview!$E$13)</f>
        <v>1.6625726666751963</v>
      </c>
      <c r="S294" s="18"/>
    </row>
    <row r="295" spans="1:19" x14ac:dyDescent="0.25">
      <c r="A295" s="3">
        <v>2326010</v>
      </c>
      <c r="B295" s="3" t="s">
        <v>299</v>
      </c>
      <c r="C295" s="3" t="s">
        <v>278</v>
      </c>
      <c r="D295" s="15">
        <v>7.6500000999999997</v>
      </c>
      <c r="E295" s="15">
        <v>3.3</v>
      </c>
      <c r="F295" s="16">
        <v>238</v>
      </c>
      <c r="G295" s="17">
        <v>0.33933798599999998</v>
      </c>
      <c r="H295" s="17">
        <v>0.35865593600000001</v>
      </c>
      <c r="I295" s="17">
        <v>0.115424281</v>
      </c>
      <c r="J295" s="17">
        <v>0.14602279200000001</v>
      </c>
      <c r="K295" s="17">
        <f t="shared" si="4"/>
        <v>0.85397720799999999</v>
      </c>
      <c r="L295" s="17">
        <v>0.36220416</v>
      </c>
      <c r="M295" s="17">
        <v>0.31128883400000001</v>
      </c>
      <c r="N295" s="17">
        <v>0.59401227400000001</v>
      </c>
      <c r="O295" s="18">
        <v>1.6613982119999999</v>
      </c>
      <c r="P295" s="3">
        <v>32</v>
      </c>
      <c r="Q295" s="3">
        <v>24</v>
      </c>
      <c r="R295" s="18">
        <f>(STANDARDIZE(F295,Overview!$C$8,Overview!$D$8)*Overview!$E$8)+(STANDARDIZE(Data!G295,Overview!$C$9,Overview!$D$9)*Overview!$E$9)+(STANDARDIZE(H295,Overview!$C$10,Overview!$D$10)*Overview!$E$10)+(STANDARDIZE(Data!I295,Overview!$C$11,Overview!$D$11)*Overview!$E$11)+(STANDARDIZE(K295,Overview!$C$13,Overview!$D$13)*Overview!$E$13)</f>
        <v>1.6613962735277608</v>
      </c>
      <c r="S295" s="18"/>
    </row>
    <row r="296" spans="1:19" x14ac:dyDescent="0.25">
      <c r="A296" s="3">
        <v>2350537</v>
      </c>
      <c r="B296" s="3" t="s">
        <v>300</v>
      </c>
      <c r="C296" s="3" t="s">
        <v>278</v>
      </c>
      <c r="D296" s="15">
        <v>7.8499999000000003</v>
      </c>
      <c r="E296" s="15">
        <v>3.55</v>
      </c>
      <c r="F296" s="16">
        <v>158</v>
      </c>
      <c r="G296" s="17">
        <v>0.38566527099999998</v>
      </c>
      <c r="H296" s="17">
        <v>0.31845012</v>
      </c>
      <c r="I296" s="17">
        <v>4.6913862000000001E-2</v>
      </c>
      <c r="J296" s="17">
        <v>2.8823853E-2</v>
      </c>
      <c r="K296" s="17">
        <f t="shared" si="4"/>
        <v>0.97117614699999999</v>
      </c>
      <c r="L296" s="17">
        <v>0.35521021000000003</v>
      </c>
      <c r="M296" s="17">
        <v>0.30091620200000002</v>
      </c>
      <c r="N296" s="17">
        <v>0.62610818300000004</v>
      </c>
      <c r="O296" s="18">
        <v>1.6534090269999999</v>
      </c>
      <c r="P296" s="3">
        <v>33</v>
      </c>
      <c r="Q296" s="3">
        <v>25</v>
      </c>
      <c r="R296" s="18">
        <f>(STANDARDIZE(F296,Overview!$C$8,Overview!$D$8)*Overview!$E$8)+(STANDARDIZE(Data!G296,Overview!$C$9,Overview!$D$9)*Overview!$E$9)+(STANDARDIZE(H296,Overview!$C$10,Overview!$D$10)*Overview!$E$10)+(STANDARDIZE(Data!I296,Overview!$C$11,Overview!$D$11)*Overview!$E$11)+(STANDARDIZE(K296,Overview!$C$13,Overview!$D$13)*Overview!$E$13)</f>
        <v>1.6534223400448067</v>
      </c>
      <c r="S296" s="18"/>
    </row>
    <row r="297" spans="1:19" x14ac:dyDescent="0.25">
      <c r="A297" s="3">
        <v>2325882</v>
      </c>
      <c r="B297" s="3" t="s">
        <v>301</v>
      </c>
      <c r="C297" s="3" t="s">
        <v>278</v>
      </c>
      <c r="D297" s="15">
        <v>7.7166699999999997</v>
      </c>
      <c r="E297" s="15">
        <v>3.55</v>
      </c>
      <c r="F297" s="16">
        <v>264</v>
      </c>
      <c r="G297" s="17">
        <v>0.36558428100000001</v>
      </c>
      <c r="H297" s="17">
        <v>0.374601717</v>
      </c>
      <c r="I297" s="17">
        <v>7.9963151999999996E-2</v>
      </c>
      <c r="J297" s="17">
        <v>0.38573085000000001</v>
      </c>
      <c r="K297" s="17">
        <f t="shared" si="4"/>
        <v>0.61426914999999993</v>
      </c>
      <c r="L297" s="17">
        <v>0.27992365000000002</v>
      </c>
      <c r="M297" s="17">
        <v>0.39513703700000002</v>
      </c>
      <c r="N297" s="17">
        <v>0.60839256799999997</v>
      </c>
      <c r="O297" s="18">
        <v>1.640328521</v>
      </c>
      <c r="P297" s="3">
        <v>35</v>
      </c>
      <c r="Q297" s="3">
        <v>26</v>
      </c>
      <c r="R297" s="18">
        <f>(STANDARDIZE(F297,Overview!$C$8,Overview!$D$8)*Overview!$E$8)+(STANDARDIZE(Data!G297,Overview!$C$9,Overview!$D$9)*Overview!$E$9)+(STANDARDIZE(H297,Overview!$C$10,Overview!$D$10)*Overview!$E$10)+(STANDARDIZE(Data!I297,Overview!$C$11,Overview!$D$11)*Overview!$E$11)+(STANDARDIZE(K297,Overview!$C$13,Overview!$D$13)*Overview!$E$13)</f>
        <v>1.6403584655647838</v>
      </c>
      <c r="S297" s="18"/>
    </row>
    <row r="298" spans="1:19" x14ac:dyDescent="0.25">
      <c r="A298" s="3">
        <v>2349189</v>
      </c>
      <c r="B298" s="3" t="s">
        <v>302</v>
      </c>
      <c r="C298" s="3" t="s">
        <v>278</v>
      </c>
      <c r="D298" s="15">
        <v>8</v>
      </c>
      <c r="E298" s="15">
        <v>3.7166700000000001</v>
      </c>
      <c r="F298" s="16">
        <v>121</v>
      </c>
      <c r="G298" s="17">
        <v>0.32989608500000001</v>
      </c>
      <c r="H298" s="17">
        <v>0.35216481599999999</v>
      </c>
      <c r="I298" s="17">
        <v>8.9782418000000003E-2</v>
      </c>
      <c r="J298" s="17">
        <v>5.9389740000000003E-2</v>
      </c>
      <c r="K298" s="17">
        <f t="shared" si="4"/>
        <v>0.94061026000000003</v>
      </c>
      <c r="L298" s="17">
        <v>0.32767937000000003</v>
      </c>
      <c r="M298" s="17">
        <v>0.16861104399999999</v>
      </c>
      <c r="N298" s="17">
        <v>0.59415525800000002</v>
      </c>
      <c r="O298" s="18">
        <v>1.6384039459999999</v>
      </c>
      <c r="P298" s="3">
        <v>36</v>
      </c>
      <c r="Q298" s="3">
        <v>27</v>
      </c>
      <c r="R298" s="18">
        <f>(STANDARDIZE(F298,Overview!$C$8,Overview!$D$8)*Overview!$E$8)+(STANDARDIZE(Data!G298,Overview!$C$9,Overview!$D$9)*Overview!$E$9)+(STANDARDIZE(H298,Overview!$C$10,Overview!$D$10)*Overview!$E$10)+(STANDARDIZE(Data!I298,Overview!$C$11,Overview!$D$11)*Overview!$E$11)+(STANDARDIZE(K298,Overview!$C$13,Overview!$D$13)*Overview!$E$13)</f>
        <v>1.6383925025941946</v>
      </c>
      <c r="S298" s="18"/>
    </row>
    <row r="299" spans="1:19" x14ac:dyDescent="0.25">
      <c r="A299" s="3">
        <v>2343441</v>
      </c>
      <c r="B299" s="3" t="s">
        <v>303</v>
      </c>
      <c r="C299" s="3" t="s">
        <v>278</v>
      </c>
      <c r="D299" s="15">
        <v>7.5666698999999999</v>
      </c>
      <c r="E299" s="15">
        <v>3.0666698999999999</v>
      </c>
      <c r="F299" s="16">
        <v>101</v>
      </c>
      <c r="G299" s="17">
        <v>0.35696604500000001</v>
      </c>
      <c r="H299" s="17">
        <v>0.37665963000000002</v>
      </c>
      <c r="I299" s="17">
        <v>7.5406846E-2</v>
      </c>
      <c r="J299" s="17">
        <v>0.35152880399999997</v>
      </c>
      <c r="K299" s="17">
        <f t="shared" si="4"/>
        <v>0.64847119600000003</v>
      </c>
      <c r="L299" s="17">
        <v>0.34932667000000001</v>
      </c>
      <c r="M299" s="17">
        <v>0.35599916999999998</v>
      </c>
      <c r="N299" s="17">
        <v>0.59526023900000002</v>
      </c>
      <c r="O299" s="18">
        <v>1.6325779419999999</v>
      </c>
      <c r="P299" s="3">
        <v>37</v>
      </c>
      <c r="Q299" s="3">
        <v>28</v>
      </c>
      <c r="R299" s="18">
        <f>(STANDARDIZE(F299,Overview!$C$8,Overview!$D$8)*Overview!$E$8)+(STANDARDIZE(Data!G299,Overview!$C$9,Overview!$D$9)*Overview!$E$9)+(STANDARDIZE(H299,Overview!$C$10,Overview!$D$10)*Overview!$E$10)+(STANDARDIZE(Data!I299,Overview!$C$11,Overview!$D$11)*Overview!$E$11)+(STANDARDIZE(K299,Overview!$C$13,Overview!$D$13)*Overview!$E$13)</f>
        <v>1.6325870523760726</v>
      </c>
      <c r="S299" s="18"/>
    </row>
    <row r="300" spans="1:19" x14ac:dyDescent="0.25">
      <c r="A300" s="3">
        <v>2326114</v>
      </c>
      <c r="B300" s="3" t="s">
        <v>304</v>
      </c>
      <c r="C300" s="3" t="s">
        <v>278</v>
      </c>
      <c r="D300" s="15">
        <v>7.8666701000000003</v>
      </c>
      <c r="E300" s="15">
        <v>3.3166698999999999</v>
      </c>
      <c r="F300" s="16">
        <v>199</v>
      </c>
      <c r="G300" s="17">
        <v>0.33576161599999998</v>
      </c>
      <c r="H300" s="17">
        <v>0.37136703700000001</v>
      </c>
      <c r="I300" s="17">
        <v>3.516466E-2</v>
      </c>
      <c r="J300" s="17">
        <v>0.19990324400000001</v>
      </c>
      <c r="K300" s="17">
        <f t="shared" si="4"/>
        <v>0.80009675599999996</v>
      </c>
      <c r="L300" s="17">
        <v>0.37806519999999999</v>
      </c>
      <c r="M300" s="17">
        <v>0.37323342599999998</v>
      </c>
      <c r="N300" s="17">
        <v>0.604055762</v>
      </c>
      <c r="O300" s="18">
        <v>1.6257552369999999</v>
      </c>
      <c r="P300" s="3">
        <v>39</v>
      </c>
      <c r="Q300" s="3">
        <v>29</v>
      </c>
      <c r="R300" s="18">
        <f>(STANDARDIZE(F300,Overview!$C$8,Overview!$D$8)*Overview!$E$8)+(STANDARDIZE(Data!G300,Overview!$C$9,Overview!$D$9)*Overview!$E$9)+(STANDARDIZE(H300,Overview!$C$10,Overview!$D$10)*Overview!$E$10)+(STANDARDIZE(Data!I300,Overview!$C$11,Overview!$D$11)*Overview!$E$11)+(STANDARDIZE(K300,Overview!$C$13,Overview!$D$13)*Overview!$E$13)</f>
        <v>1.6257557116483194</v>
      </c>
      <c r="S300" s="18"/>
    </row>
    <row r="301" spans="1:19" x14ac:dyDescent="0.25">
      <c r="A301" s="3">
        <v>2340574</v>
      </c>
      <c r="B301" s="3" t="s">
        <v>305</v>
      </c>
      <c r="C301" s="3" t="s">
        <v>278</v>
      </c>
      <c r="D301" s="15">
        <v>7.6166701000000003</v>
      </c>
      <c r="E301" s="15">
        <v>3.2833299999999999</v>
      </c>
      <c r="F301" s="16">
        <v>205</v>
      </c>
      <c r="G301" s="17">
        <v>0.342054629</v>
      </c>
      <c r="H301" s="17">
        <v>0.34364118300000002</v>
      </c>
      <c r="I301" s="17">
        <v>0.12579051699999999</v>
      </c>
      <c r="J301" s="17">
        <v>0.12953087099999999</v>
      </c>
      <c r="K301" s="17">
        <f t="shared" si="4"/>
        <v>0.87046912899999995</v>
      </c>
      <c r="L301" s="17">
        <v>0.36274841000000002</v>
      </c>
      <c r="M301" s="17">
        <v>0.29312389100000003</v>
      </c>
      <c r="N301" s="17">
        <v>0.60274298800000004</v>
      </c>
      <c r="O301" s="18">
        <v>1.6194818049999999</v>
      </c>
      <c r="P301" s="3">
        <v>40</v>
      </c>
      <c r="Q301" s="3">
        <v>30</v>
      </c>
      <c r="R301" s="18">
        <f>(STANDARDIZE(F301,Overview!$C$8,Overview!$D$8)*Overview!$E$8)+(STANDARDIZE(Data!G301,Overview!$C$9,Overview!$D$9)*Overview!$E$9)+(STANDARDIZE(H301,Overview!$C$10,Overview!$D$10)*Overview!$E$10)+(STANDARDIZE(Data!I301,Overview!$C$11,Overview!$D$11)*Overview!$E$11)+(STANDARDIZE(K301,Overview!$C$13,Overview!$D$13)*Overview!$E$13)</f>
        <v>1.6194677420337049</v>
      </c>
    </row>
  </sheetData>
  <autoFilter ref="A1:R301" xr:uid="{9B3B5D90-12FE-4347-B7C9-1213CE074EB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Vasylytsya</dc:creator>
  <cp:lastModifiedBy>Anna Vasylytsya</cp:lastModifiedBy>
  <dcterms:created xsi:type="dcterms:W3CDTF">2018-12-07T22:00:45Z</dcterms:created>
  <dcterms:modified xsi:type="dcterms:W3CDTF">2018-12-12T17:23:12Z</dcterms:modified>
</cp:coreProperties>
</file>